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autoCompressPictures="0" defaultThemeVersion="124226"/>
  <mc:AlternateContent xmlns:mc="http://schemas.openxmlformats.org/markup-compatibility/2006">
    <mc:Choice Requires="x15">
      <x15ac:absPath xmlns:x15ac="http://schemas.microsoft.com/office/spreadsheetml/2010/11/ac" url="T:\FNO\_01SERIALS\Serials Starter Kit\FY26 Forms\"/>
    </mc:Choice>
  </mc:AlternateContent>
  <xr:revisionPtr revIDLastSave="0" documentId="13_ncr:1_{9D55E402-236A-4968-9390-54DFB2453CF0}" xr6:coauthVersionLast="47" xr6:coauthVersionMax="47" xr10:uidLastSave="{00000000-0000-0000-0000-000000000000}"/>
  <bookViews>
    <workbookView xWindow="-110" yWindow="-110" windowWidth="19420" windowHeight="10300" tabRatio="720" activeTab="1" xr2:uid="{00000000-000D-0000-FFFF-FFFF00000000}"/>
  </bookViews>
  <sheets>
    <sheet name="J.1 - Price Summary" sheetId="5" r:id="rId1"/>
    <sheet name="J.2 - Serials Checklist" sheetId="1" r:id="rId2"/>
    <sheet name="J.3 - Title List" sheetId="10" r:id="rId3"/>
  </sheets>
  <definedNames>
    <definedName name="_xlnm.Print_Area" localSheetId="2">'J.3 - Title List'!$A$3:$R$25</definedName>
    <definedName name="_xlnm.Print_Titles" localSheetId="0">'J.1 - Price Summary'!$1:$1</definedName>
    <definedName name="_xlnm.Print_Titles" localSheetId="1">'J.2 - Serials Checklist'!$1:$1</definedName>
    <definedName name="_xlnm.Print_Titles" localSheetId="2">'J.3 - Title List'!#REF!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74" i="5" l="1"/>
  <c r="O13" i="10" l="1"/>
  <c r="O41" i="10"/>
  <c r="O31" i="10"/>
  <c r="O21" i="10"/>
  <c r="O11" i="10"/>
  <c r="F69" i="5" l="1"/>
  <c r="F68" i="5"/>
  <c r="F67" i="5"/>
  <c r="F64" i="5"/>
  <c r="F63" i="5"/>
  <c r="F62" i="5"/>
  <c r="F61" i="5"/>
  <c r="F60" i="5"/>
  <c r="F55" i="5"/>
  <c r="F51" i="5"/>
  <c r="F47" i="5"/>
  <c r="F43" i="5"/>
  <c r="F57" i="5" s="1"/>
  <c r="F35" i="5"/>
  <c r="F34" i="5"/>
  <c r="F33" i="5"/>
  <c r="F30" i="5"/>
  <c r="F29" i="5"/>
  <c r="F28" i="5"/>
  <c r="F27" i="5"/>
  <c r="F26" i="5"/>
  <c r="F21" i="5"/>
  <c r="F17" i="5"/>
  <c r="F13" i="5"/>
  <c r="F9" i="5"/>
  <c r="F23" i="5" s="1"/>
  <c r="F37" i="5" s="1"/>
  <c r="F71" i="5" l="1"/>
  <c r="O45" i="10"/>
  <c r="Q41" i="10" l="1"/>
  <c r="Q43" i="10" s="1"/>
  <c r="Q48" i="10" s="1"/>
  <c r="P41" i="10"/>
  <c r="P43" i="10" s="1"/>
  <c r="P48" i="10" s="1"/>
  <c r="O43" i="10"/>
  <c r="O48" i="10" s="1"/>
  <c r="Q31" i="10"/>
  <c r="Q33" i="10" s="1"/>
  <c r="Q47" i="10" s="1"/>
  <c r="P31" i="10"/>
  <c r="O33" i="10"/>
  <c r="O47" i="10" s="1"/>
  <c r="Q21" i="10"/>
  <c r="Q23" i="10" s="1"/>
  <c r="Q46" i="10" s="1"/>
  <c r="P21" i="10"/>
  <c r="P23" i="10" s="1"/>
  <c r="P46" i="10" s="1"/>
  <c r="O23" i="10"/>
  <c r="O46" i="10" s="1"/>
  <c r="Q11" i="10"/>
  <c r="Q13" i="10" s="1"/>
  <c r="Q45" i="10" s="1"/>
  <c r="P11" i="10"/>
  <c r="P13" i="10" s="1"/>
  <c r="P45" i="10" s="1"/>
  <c r="O49" i="10" l="1"/>
  <c r="Q49" i="10"/>
  <c r="P33" i="10"/>
  <c r="P47" i="10" s="1"/>
  <c r="P49" i="10" s="1"/>
</calcChain>
</file>

<file path=xl/sharedStrings.xml><?xml version="1.0" encoding="utf-8"?>
<sst xmlns="http://schemas.openxmlformats.org/spreadsheetml/2006/main" count="316" uniqueCount="212">
  <si>
    <t>A. Basic Information</t>
  </si>
  <si>
    <t>Agency Name:</t>
  </si>
  <si>
    <t>Number of potential users:</t>
  </si>
  <si>
    <t>Number of professional FTE:</t>
  </si>
  <si>
    <t>Number of simultaneous users:</t>
  </si>
  <si>
    <t>Do you need password access?</t>
  </si>
  <si>
    <t>Do you require IP authentication?</t>
  </si>
  <si>
    <t>Yes - my IP address is:</t>
  </si>
  <si>
    <r>
      <rPr>
        <sz val="11"/>
        <rFont val="Calibri"/>
        <family val="2"/>
        <scheme val="minor"/>
      </rPr>
      <t xml:space="preserve">Number of FTE: </t>
    </r>
    <r>
      <rPr>
        <i/>
        <sz val="11"/>
        <rFont val="Calibri"/>
        <family val="2"/>
        <scheme val="minor"/>
      </rPr>
      <t>(full-time equivalent of students/faculty/staff)</t>
    </r>
  </si>
  <si>
    <t>Additional information for MEDICAL institutions only:</t>
  </si>
  <si>
    <t>Number of beds:</t>
  </si>
  <si>
    <t>Number of Clinicians:</t>
  </si>
  <si>
    <t>Number of Pharmacists:</t>
  </si>
  <si>
    <t>Number of Physicians:</t>
  </si>
  <si>
    <t>Number of Campuses:</t>
  </si>
  <si>
    <t>Number of Residency Programs:</t>
  </si>
  <si>
    <t>Title</t>
  </si>
  <si>
    <t>ISSN</t>
  </si>
  <si>
    <t>Publisher</t>
  </si>
  <si>
    <t>Quantity</t>
  </si>
  <si>
    <t>Sub Start Date</t>
  </si>
  <si>
    <t>Sub Expire Date</t>
  </si>
  <si>
    <t>Frequency</t>
  </si>
  <si>
    <t>Delivery Format</t>
  </si>
  <si>
    <t>Notes</t>
  </si>
  <si>
    <t>Renewal or New?</t>
  </si>
  <si>
    <t>Publisher Price</t>
  </si>
  <si>
    <t>CLIN</t>
  </si>
  <si>
    <t>Schedule of Supplies/Services</t>
  </si>
  <si>
    <t>Unit</t>
  </si>
  <si>
    <t>Unit Price</t>
  </si>
  <si>
    <t>Total Price</t>
  </si>
  <si>
    <t xml:space="preserve">MARC Serials Records or other Metadata </t>
  </si>
  <si>
    <t xml:space="preserve">ILS System Interface </t>
  </si>
  <si>
    <t xml:space="preserve">Additional Reports </t>
  </si>
  <si>
    <t>Print</t>
  </si>
  <si>
    <t>Contact Name:</t>
  </si>
  <si>
    <t>Phone:</t>
  </si>
  <si>
    <t>Email:</t>
  </si>
  <si>
    <t xml:space="preserve">Missing Issues </t>
  </si>
  <si>
    <t xml:space="preserve">LOT 2 – Optional Support Services: </t>
  </si>
  <si>
    <t>LOT 3: Optional Specialized Electronic Access Services:</t>
  </si>
  <si>
    <t>0001</t>
  </si>
  <si>
    <t>0002</t>
  </si>
  <si>
    <t>LOT 2 -- OPTIONAL SUPPORT SERVICE</t>
  </si>
  <si>
    <t>0003</t>
  </si>
  <si>
    <t xml:space="preserve">Management of Electronic Publication Subscriptions </t>
  </si>
  <si>
    <t>LOT 3 – OPTIONAL SPECIALIZED ELECTRONIC ACCESS SERVICES</t>
  </si>
  <si>
    <t xml:space="preserve"> </t>
  </si>
  <si>
    <t>EA</t>
  </si>
  <si>
    <t>sub-total</t>
  </si>
  <si>
    <t xml:space="preserve">ATTACHMENT J.2 - SERIALS CHECKLIST  </t>
  </si>
  <si>
    <t>B. Basic Requirements</t>
  </si>
  <si>
    <t>Type of funding (Annual/multi-year/no year):</t>
  </si>
  <si>
    <t>Earliest subscription start date:</t>
  </si>
  <si>
    <t>Additional information for EDUCATIONAL institutions only:</t>
  </si>
  <si>
    <t>Number of Professors:</t>
  </si>
  <si>
    <t>Number of Students:</t>
  </si>
  <si>
    <t>Number of Graduate Programs:</t>
  </si>
  <si>
    <t>Number of Doctorate Programs</t>
  </si>
  <si>
    <t>Number of campuses: (please include addresses on your title list)</t>
  </si>
  <si>
    <t>weekly</t>
  </si>
  <si>
    <t>monthly</t>
  </si>
  <si>
    <t>Online/Print</t>
  </si>
  <si>
    <t>F: Agreement</t>
  </si>
  <si>
    <t>By submitting this form, I authorize FEDLINK to undertake competition for my serials subscription service in accordance with the requirements described on this form. While I understand that this form does not obligate funds to the Library of Congress or to the vendor, pending availability of funds, I intend to register for FEDLINK and initiate an interagency agreement (IAA) with FEDLINK to procure the serials services indicated.</t>
  </si>
  <si>
    <t>E. Serials Title List (provided in section J.3.)</t>
  </si>
  <si>
    <t>Single site required</t>
  </si>
  <si>
    <t>Multiple sites required (include site location addresses on your title list)</t>
  </si>
  <si>
    <t>000201</t>
  </si>
  <si>
    <t>000203</t>
  </si>
  <si>
    <t>000202</t>
  </si>
  <si>
    <t>Journal Check-in</t>
  </si>
  <si>
    <t>000204</t>
  </si>
  <si>
    <t>000205</t>
  </si>
  <si>
    <t>000301</t>
  </si>
  <si>
    <t>User Authorizations and Usage</t>
  </si>
  <si>
    <t>000303</t>
  </si>
  <si>
    <t>000302</t>
  </si>
  <si>
    <t>User Interface for Serials Management</t>
  </si>
  <si>
    <t xml:space="preserve">LOT 1 – BASIC SUBSCRIPTION ORDER AND RENEWAL SERVICES </t>
  </si>
  <si>
    <t>000101</t>
  </si>
  <si>
    <t>000102</t>
  </si>
  <si>
    <t>000103</t>
  </si>
  <si>
    <t>quarterly</t>
  </si>
  <si>
    <t>Print + Online</t>
  </si>
  <si>
    <t>Online</t>
  </si>
  <si>
    <t>daily (M-F)</t>
  </si>
  <si>
    <t>Firm-Fixed Total Price for Base Year</t>
  </si>
  <si>
    <t>Total Price for Option Year 1 based on Estimated Publisher's List Prices</t>
  </si>
  <si>
    <t>Do you have Negotiated Package/Consortia pricing? (include pricing/quote information on your title list spreadsheet)</t>
  </si>
  <si>
    <t>Is a site-license required? (Specify single or multiple sites below)</t>
  </si>
  <si>
    <t xml:space="preserve">ATTACHMENT J.3 - TITLE LIST  </t>
  </si>
  <si>
    <t>FEDLINK ID:</t>
  </si>
  <si>
    <r>
      <t>C. Information for Electronic journal pricing (</t>
    </r>
    <r>
      <rPr>
        <b/>
        <u/>
        <sz val="11"/>
        <rFont val="Calibri"/>
        <family val="2"/>
        <scheme val="minor"/>
      </rPr>
      <t>required for electronic content</t>
    </r>
    <r>
      <rPr>
        <b/>
        <sz val="11"/>
        <rFont val="Calibri"/>
        <family val="2"/>
        <scheme val="minor"/>
      </rPr>
      <t>):</t>
    </r>
  </si>
  <si>
    <t>Total:</t>
  </si>
  <si>
    <t>Optional CLIN AA Total</t>
  </si>
  <si>
    <t>Core CLIN AA Total</t>
  </si>
  <si>
    <t xml:space="preserve">Pricing Included in Another Line Item </t>
  </si>
  <si>
    <t>Excluded?</t>
  </si>
  <si>
    <t>bi-monthly</t>
  </si>
  <si>
    <t>Core CLIN AA</t>
  </si>
  <si>
    <t>Core CLIN AB</t>
  </si>
  <si>
    <t>Optional CLIN AA</t>
  </si>
  <si>
    <t>Optional CLIN AB</t>
  </si>
  <si>
    <t>Core CLIN AB Total</t>
  </si>
  <si>
    <t>Optional CLIN AB Total</t>
  </si>
  <si>
    <t>The FEDLINK serials contracts are divided into three “lots”, further explanation of these “lots” can be found in the FEDLINK Serials Contracts sections C.3.1, C.3.2 and C.3.3:</t>
  </si>
  <si>
    <t>#</t>
  </si>
  <si>
    <t>XXXX-XXXX</t>
  </si>
  <si>
    <t>SAMPLE - Title 1</t>
  </si>
  <si>
    <t>SAMPLE - Title 2</t>
  </si>
  <si>
    <t>SAMPLE - Title 3</t>
  </si>
  <si>
    <t>SAMPLE - Title 4</t>
  </si>
  <si>
    <t>SAMPLE - Title 5</t>
  </si>
  <si>
    <t>Publisher A</t>
  </si>
  <si>
    <t>Publisher B</t>
  </si>
  <si>
    <t>Publisher C</t>
  </si>
  <si>
    <t>Publisher License Agreement status</t>
  </si>
  <si>
    <t>SAMPLE - Title 6</t>
  </si>
  <si>
    <t>SAMPLE - Title 7</t>
  </si>
  <si>
    <t>SAMPLE - Title 8</t>
  </si>
  <si>
    <t>SAMPLE - Title 9</t>
  </si>
  <si>
    <t>SAMPLE - Title 10</t>
  </si>
  <si>
    <t>SAMPLE - Title 11</t>
  </si>
  <si>
    <t>SAMPLE - Title 12</t>
  </si>
  <si>
    <t>SAMPLE - Title 13</t>
  </si>
  <si>
    <t>SAMPLE - Title 14</t>
  </si>
  <si>
    <t>Publisher D</t>
  </si>
  <si>
    <t>Publisher E</t>
  </si>
  <si>
    <t>Total for Core CLIN AA Titles</t>
  </si>
  <si>
    <t>Total for Core CLIN AB Titles</t>
  </si>
  <si>
    <t>Total for Optional CLIN AB Titles</t>
  </si>
  <si>
    <t>Total for Optional CLIN AA Titles</t>
  </si>
  <si>
    <t>000104</t>
  </si>
  <si>
    <t>000105</t>
  </si>
  <si>
    <t>000106</t>
  </si>
  <si>
    <t>000107</t>
  </si>
  <si>
    <t>Subtotal of Subscription Services based on Publisher's List Prices, Core CLIN AA</t>
  </si>
  <si>
    <t>Subtotal of Subscription Services based on Publisher's List Prices, Core CLIN AB</t>
  </si>
  <si>
    <t>Subtotal of Subscription Services based on Publisher's List Prices, Optional CLIN AA</t>
  </si>
  <si>
    <t>Subtotal of Subscription Services based on Publisher's List Prices, Optional CLIN AB</t>
  </si>
  <si>
    <t>000108</t>
  </si>
  <si>
    <t>000109</t>
  </si>
  <si>
    <r>
      <t xml:space="preserve">Lot 1 - Basic Subscription Services (C.3.1):  </t>
    </r>
    <r>
      <rPr>
        <sz val="10.5"/>
        <rFont val="Calibri"/>
        <family val="2"/>
        <scheme val="minor"/>
      </rPr>
      <t xml:space="preserve">Vendors shall provide basic subscription services that would include all of the tasks necessary to execute and manage orders for new and renewal subscriptions to serial publications, both print and electronic.  These tasks fall into the following four critical areas: (1) Ordering and renewing subscriptions; (2) Serving as a fiscal agent with publishers, including making timely prepayments and processing refunds; (3) Facilitating timely access to, and claiming delivery of ordered subscriptions, both print and electronic; and, (4) Providing reports and other administrative support for serials management. </t>
    </r>
  </si>
  <si>
    <t>New</t>
  </si>
  <si>
    <r>
      <t xml:space="preserve">ATTACHMENT J.1 - PRICE SUMMARY </t>
    </r>
    <r>
      <rPr>
        <b/>
        <sz val="12"/>
        <color theme="0" tint="-0.499984740745262"/>
        <rFont val="Calibri"/>
        <family val="2"/>
        <scheme val="minor"/>
      </rPr>
      <t>(Completed by the Vendor)</t>
    </r>
  </si>
  <si>
    <t>Vendor Response</t>
  </si>
  <si>
    <t>Member requests this service?</t>
  </si>
  <si>
    <t>Notes (Optional)</t>
  </si>
  <si>
    <t>Location (if multiple)</t>
  </si>
  <si>
    <r>
      <rPr>
        <b/>
        <sz val="11"/>
        <color rgb="FF000000"/>
        <rFont val="Calibri"/>
        <family val="2"/>
        <scheme val="minor"/>
      </rPr>
      <t>1)      Journal check-in/consolidation services:</t>
    </r>
    <r>
      <rPr>
        <sz val="11"/>
        <color rgb="FF000000"/>
        <rFont val="Calibri"/>
        <family val="2"/>
        <scheme val="minor"/>
      </rPr>
      <t xml:space="preserve"> 
Each ship-to address has the option to have subscriptions sent to the Vendor for check-in, physical inspection, or other services, and then reshipped to the consignee. Vendor shall provide a description of check-in services offered and make the description available on demand to potential customer agencies under this contract. Customers shall specify check-in requirements for individual ship to addresses, in addition to the recording of receipt, such as number of ship to addresses; physical inspection; reshipment; claiming; security tapes; bar coding; property stamps; packing slips; route slips; special packaging, labeling or other processing requirements; check-in reports or data; preference regarding local check-in system. Vendor will provide a status report on all work in process and completed.</t>
    </r>
  </si>
  <si>
    <r>
      <rPr>
        <b/>
        <sz val="11"/>
        <color rgb="FF000000"/>
        <rFont val="Calibri"/>
        <family val="2"/>
        <scheme val="minor"/>
      </rPr>
      <t xml:space="preserve">2)    Missing issues service:  </t>
    </r>
    <r>
      <rPr>
        <sz val="11"/>
        <color rgb="FF000000"/>
        <rFont val="Calibri"/>
        <family val="2"/>
        <scheme val="minor"/>
      </rPr>
      <t xml:space="preserve">
The Vendor will provide missing issues from a storehouse of collected issues, or access to information about available issues to replace those that the customer is missing. Task orders shall specify if fulfillment of a large number of missing issues is anticipated. Vendor will provide a status report on unavailable issues.</t>
    </r>
  </si>
  <si>
    <r>
      <rPr>
        <b/>
        <sz val="11"/>
        <color rgb="FF000000"/>
        <rFont val="Calibri"/>
        <family val="2"/>
        <scheme val="minor"/>
      </rPr>
      <t xml:space="preserve">3)      MARC records or other metadata: </t>
    </r>
    <r>
      <rPr>
        <sz val="11"/>
        <color rgb="FF000000"/>
        <rFont val="Calibri"/>
        <family val="2"/>
        <scheme val="minor"/>
      </rPr>
      <t xml:space="preserve">
The Vendor shall provide electronic files of metadata including bibliographic data in MARC or other standard formats, and local or consortia holdings data, for loading into Customer's local system. The Vendor shall provide stable and accurate Uniform Resource Locators (URLs) included in title list format, in the 856 field of the MARC record, or in the appropriate element in other standard metadata formats, according to the Customer's requirements. Vendor will provide a status report on all work in process and completed.</t>
    </r>
  </si>
  <si>
    <r>
      <rPr>
        <b/>
        <sz val="11"/>
        <color rgb="FF000000"/>
        <rFont val="Calibri"/>
        <family val="2"/>
        <scheme val="minor"/>
      </rPr>
      <t xml:space="preserve">4)      ILS interface: </t>
    </r>
    <r>
      <rPr>
        <sz val="11"/>
        <color rgb="FF000000"/>
        <rFont val="Calibri"/>
        <family val="2"/>
        <scheme val="minor"/>
      </rPr>
      <t xml:space="preserve">
The vendor shall provide integration of electronic data (EDI, vendor proprietary data, etc.) into local databases/software systems. The Vendor shall describe data available and methods for exchanging data electronically system to system, files ready for use by proprietary software/systems, and past experience in developing interfaces and data exchange with libraries and publishers. Vendor will provide a status report on all work in process and completed.</t>
    </r>
  </si>
  <si>
    <r>
      <rPr>
        <b/>
        <sz val="11"/>
        <color rgb="FF000000"/>
        <rFont val="Calibri"/>
        <family val="2"/>
        <scheme val="minor"/>
      </rPr>
      <t xml:space="preserve">1)      User Interface for Serials Management: </t>
    </r>
    <r>
      <rPr>
        <sz val="11"/>
        <color rgb="FF000000"/>
        <rFont val="Calibri"/>
        <family val="2"/>
        <scheme val="minor"/>
      </rPr>
      <t xml:space="preserve">
The Vendor must have the ability to order, renew, claim, and invoice via the Web, access to electronic titles including pricing, frequency, publisher information, publisher claiming restrictions, title-specific news, access to order history and claims status, and the ability to search for missing issues and get replacements online.</t>
    </r>
  </si>
  <si>
    <r>
      <rPr>
        <b/>
        <sz val="11"/>
        <color rgb="FF000000"/>
        <rFont val="Calibri"/>
        <family val="2"/>
        <scheme val="minor"/>
      </rPr>
      <t xml:space="preserve">2)     Management of electronic publication subscriptions: </t>
    </r>
    <r>
      <rPr>
        <sz val="11"/>
        <color rgb="FF000000"/>
        <rFont val="Calibri"/>
        <family val="2"/>
        <scheme val="minor"/>
      </rPr>
      <t xml:space="preserve">
The Vendor must provide products and services to help the management of electronic publication subscriptions, licenses, links, collection assessment and collection development reports. For example, Open URL Link Resolvers, Online Lists of Resources, Federated Searching, Electronic Resource Management (ERM) systems, etc.</t>
    </r>
  </si>
  <si>
    <r>
      <rPr>
        <b/>
        <sz val="11"/>
        <color rgb="FF000000"/>
        <rFont val="Calibri"/>
        <family val="2"/>
        <scheme val="minor"/>
      </rPr>
      <t xml:space="preserve">3)      User authorizations and/or usage data: </t>
    </r>
    <r>
      <rPr>
        <sz val="11"/>
        <color rgb="FF000000"/>
        <rFont val="Calibri"/>
        <family val="2"/>
        <scheme val="minor"/>
      </rPr>
      <t xml:space="preserve">
The Vendor must have ability to provide customers with user authorization information.  Also, the ability to gather and/or combine usage statistics, either through a Vendor product or by interfacing with the publisher to collect usage statistics.</t>
    </r>
  </si>
  <si>
    <t>Vendor fee/discount</t>
  </si>
  <si>
    <t>Vendor Price</t>
  </si>
  <si>
    <t>Vendor Firm-Fixed Service Fee/Discount ___%</t>
  </si>
  <si>
    <t>D. Serial Services</t>
  </si>
  <si>
    <t>010101</t>
  </si>
  <si>
    <t>010102</t>
  </si>
  <si>
    <t>010103</t>
  </si>
  <si>
    <t>010104</t>
  </si>
  <si>
    <t>010105</t>
  </si>
  <si>
    <t>010106</t>
  </si>
  <si>
    <t>010107</t>
  </si>
  <si>
    <t>010108</t>
  </si>
  <si>
    <t>010109</t>
  </si>
  <si>
    <t>0101</t>
  </si>
  <si>
    <t>0102</t>
  </si>
  <si>
    <t>010201</t>
  </si>
  <si>
    <t>010202</t>
  </si>
  <si>
    <t>010203</t>
  </si>
  <si>
    <t>010204</t>
  </si>
  <si>
    <t>010205</t>
  </si>
  <si>
    <t>0103</t>
  </si>
  <si>
    <t>010301</t>
  </si>
  <si>
    <t>010302</t>
  </si>
  <si>
    <t>010303</t>
  </si>
  <si>
    <t>Independent Government Cost Estimate (IGCE):</t>
  </si>
  <si>
    <t>The above-named FEDLINK member organization intends to pay for purchases using (select all that apply):</t>
  </si>
  <si>
    <t>Publisher F</t>
  </si>
  <si>
    <r>
      <t xml:space="preserve">Lot 2 - Optional Support Services (C.3.2): </t>
    </r>
    <r>
      <rPr>
        <sz val="10.5"/>
        <rFont val="Calibri"/>
        <family val="2"/>
        <scheme val="minor"/>
      </rPr>
      <t>Vendors may provide optional support to cover a range of serials subscription-related products and services to the libraries, in
addition to basic subscription order and renewal services described under Lot 1.</t>
    </r>
    <r>
      <rPr>
        <b/>
        <sz val="10.5"/>
        <rFont val="Calibri"/>
        <family val="2"/>
        <scheme val="minor"/>
      </rPr>
      <t xml:space="preserve"> </t>
    </r>
    <r>
      <rPr>
        <sz val="10.5"/>
        <rFont val="Calibri"/>
        <family val="2"/>
        <scheme val="minor"/>
      </rPr>
      <t>Customers may require and Vendors may offer the following: Journal Check-in, Missing Issues, MARC Serials Record Data or other Metadata, ILS Service Interface, and Additional Reports.</t>
    </r>
  </si>
  <si>
    <r>
      <t xml:space="preserve">Lot 3 - Optional Specialized Electronic Access Services (C.3.3):  </t>
    </r>
    <r>
      <rPr>
        <sz val="10.5"/>
        <rFont val="Calibri"/>
        <family val="2"/>
        <scheme val="minor"/>
      </rPr>
      <t>Vendors who offer access to electronic resources may offer related systems for managing access to electronic subscriptions and articles via the Web. Vendors may also provide such electronic services as links resolution and management, special customized collection reports, etc. (Subscriptions to journals in electronic and all other formats are a basic subscription service required by Lot 1).  Services offered under Lot 3 may include but are not limited to: User Interface for Serials Management; Management of Electronic Publication Subscriptions; User Authorizations and/or Usage Data.</t>
    </r>
  </si>
  <si>
    <r>
      <rPr>
        <b/>
        <u/>
        <sz val="12"/>
        <color rgb="FF000000"/>
        <rFont val="Calibri"/>
        <family val="2"/>
        <scheme val="minor"/>
      </rPr>
      <t xml:space="preserve">Vendor Instructions: </t>
    </r>
    <r>
      <rPr>
        <sz val="12"/>
        <color rgb="FF000000"/>
        <rFont val="Calibri"/>
        <family val="2"/>
        <scheme val="minor"/>
      </rPr>
      <t xml:space="preserve">
Complete price summary for all years.  Total for Lot 1 should match total on J.3 - Title List.  Prices must include whole dollars and cents only, limited to two decimal places.  
</t>
    </r>
  </si>
  <si>
    <t>LOT 1 Total --  Firm-Fixed Price for Base Year</t>
  </si>
  <si>
    <t>LOT 1 Total --  Firm-Fixed Price for Option Year 1</t>
  </si>
  <si>
    <t>Please choose one option below:</t>
  </si>
  <si>
    <t>Vendor Fee/Discount ($ Difference)</t>
  </si>
  <si>
    <t>Date completed:</t>
  </si>
  <si>
    <t>Member Instructions:
When submitting requirements, complete the following columns:  A-B, F-O.  Insert IGCE for each title into column O.  Titles that you plan to purchase every year belong in the Core sections, while titles that may change from year to year belong in the Optional sections.  Core titles must make up more than half of the total cost and total number of titles.  CLIN AA titles have start dates on or before 1/1/26, and CLIN AB titles have start dates after 1/1/26.  
Vendor Instructions:
When submitting proposals, complete the following columns:  C-E, O-R.  Dollar amounts must have only 2 decimal places (including dollars and whole cents only, with no rounding).  Exclude free titles.  Include vendor name on all documents.</t>
  </si>
  <si>
    <t>Core Titles CLIN AA   (titles with start dates on or before 1/1/26)</t>
  </si>
  <si>
    <t>Core Titles CLIN AB   (titles with start dates after 1/1/26)</t>
  </si>
  <si>
    <t>Optional Titles CLIN AA   (titles with start dates on or before 1/1/26)</t>
  </si>
  <si>
    <t>Optional Titles CLIN AB   (titles with start dates after 1/1/26)</t>
  </si>
  <si>
    <t>BASE YEAR (FY26)</t>
  </si>
  <si>
    <t>OPTION YEAR 1 (FY27)</t>
  </si>
  <si>
    <t>Total (Base + 1 Option Year)</t>
  </si>
  <si>
    <t>5)      Additional customized reports?                                                                   If requesting, please specify needs:</t>
  </si>
  <si>
    <t>Vendor Confirmation</t>
  </si>
  <si>
    <t xml:space="preserve">Please save the completed Serials Competition Form for your records, and email to FEDLINKserials@loc.gov with your FEDLINK ID in the subject line. </t>
  </si>
  <si>
    <t>Questions? Please email FEDLINKserials@loc.gov.</t>
  </si>
  <si>
    <t>All FEDLINK serials customers must submit a Title List.  A template with instructions and all required information is provided in the J.3 tab of this form.</t>
  </si>
  <si>
    <t>Shipping Address A</t>
  </si>
  <si>
    <t>Shipping Address B</t>
  </si>
  <si>
    <t>Shipping Address C</t>
  </si>
  <si>
    <r>
      <t xml:space="preserve">Shipping Address(es):  
</t>
    </r>
    <r>
      <rPr>
        <sz val="10"/>
        <color rgb="FF000000"/>
        <rFont val="Calibri"/>
        <family val="2"/>
        <scheme val="minor"/>
      </rPr>
      <t>If multiple, please list them here, and use the Location column of the Title List to specify location(s) for each item.</t>
    </r>
  </si>
  <si>
    <r>
      <rPr>
        <b/>
        <u/>
        <sz val="11"/>
        <rFont val="Calibri"/>
        <family val="2"/>
        <scheme val="minor"/>
      </rPr>
      <t>Member Instructions:</t>
    </r>
    <r>
      <rPr>
        <sz val="11"/>
        <rFont val="Calibri"/>
        <family val="2"/>
        <scheme val="minor"/>
      </rPr>
      <t xml:space="preserve">
Complete the J.2 and J.3 tabs of this form if you intend to acquire your serials subscriptions using one of the FEDLINK Serials IDIQ contracts as a Transfer Pay customer, and your estimated annual order value will exceed the micro-purchase threshold (currently $15,000, as of 10/1/25).  In addition to submitting this form, you must also have your FEDLINK IAA in place with sufficient funds in the Serials pre-award account (SZ) in order to complete the serials competition and award process.
</t>
    </r>
    <r>
      <rPr>
        <b/>
        <u/>
        <sz val="11"/>
        <rFont val="Calibri"/>
        <family val="2"/>
        <scheme val="minor"/>
      </rPr>
      <t>Vendor Instructions:</t>
    </r>
    <r>
      <rPr>
        <sz val="11"/>
        <rFont val="Calibri"/>
        <family val="2"/>
        <scheme val="minor"/>
      </rPr>
      <t xml:space="preserve">
Please indicate below which of the requested Lot 2 and/or Lot 3 Services you will provide, and include them in the J.1 Price Summary accordingly.</t>
    </r>
  </si>
  <si>
    <t>Form revised 9/4/25.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</si>
</sst>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8" formatCode="&quot;$&quot;#,##0.00_);[Red]\(&quot;$&quot;#,##0.00\)"/>
    <numFmt numFmtId="44" formatCode="_(&quot;$&quot;* #,##0.00_);_(&quot;$&quot;* \(#,##0.00\);_(&quot;$&quot;* &quot;-&quot;??_);_(@_)"/>
    <numFmt numFmtId="43" formatCode="_(* #,##0.00_);_(* \(#,##0.00\);_(* &quot;-&quot;??_);_(@_)"/>
    <numFmt numFmtId="164" formatCode="m/d/yy;@"/>
    <numFmt numFmtId="165" formatCode="&quot;$&quot;#,##0.00"/>
    <numFmt numFmtId="166" formatCode="mm/dd/yy;@"/>
    <numFmt numFmtId="167" formatCode="###"/>
    <numFmt numFmtId="168" formatCode="mm/dd/yy"/>
    <numFmt numFmtId="169" formatCode="_(* #,##0_);_(* \(#,##0\);_(* &quot;-&quot;??_);_(@_)"/>
    <numFmt numFmtId="170" formatCode="[&lt;=9999999]###\-####;\(###\)\ ###\-####"/>
  </numFmts>
  <fonts count="36" x14ac:knownFonts="1">
    <font>
      <sz val="10"/>
      <color rgb="FF000000"/>
      <name val="Times New Roman"/>
      <charset val="204"/>
    </font>
    <font>
      <sz val="11"/>
      <color theme="1"/>
      <name val="Calibri"/>
      <family val="2"/>
      <scheme val="minor"/>
    </font>
    <font>
      <sz val="11"/>
      <color theme="1"/>
      <name val="Calibri"/>
      <family val="2"/>
      <scheme val="minor"/>
    </font>
    <font>
      <sz val="11"/>
      <color theme="1"/>
      <name val="Calibri"/>
      <family val="2"/>
      <scheme val="minor"/>
    </font>
    <font>
      <sz val="11"/>
      <name val="Calibri"/>
      <family val="2"/>
      <scheme val="minor"/>
    </font>
    <font>
      <sz val="11"/>
      <color rgb="FF000000"/>
      <name val="Calibri"/>
      <family val="2"/>
      <scheme val="minor"/>
    </font>
    <font>
      <i/>
      <sz val="11"/>
      <name val="Calibri"/>
      <family val="2"/>
      <scheme val="minor"/>
    </font>
    <font>
      <b/>
      <sz val="11"/>
      <name val="Calibri"/>
      <family val="2"/>
      <scheme val="minor"/>
    </font>
    <font>
      <b/>
      <u/>
      <sz val="11"/>
      <name val="Calibri"/>
      <family val="2"/>
      <scheme val="minor"/>
    </font>
    <font>
      <b/>
      <i/>
      <sz val="11"/>
      <color rgb="FFFF0000"/>
      <name val="Calibri"/>
      <family val="2"/>
      <scheme val="minor"/>
    </font>
    <font>
      <sz val="10"/>
      <color rgb="FF000000"/>
      <name val="Times New Roman"/>
      <family val="1"/>
    </font>
    <font>
      <b/>
      <sz val="11"/>
      <color rgb="FFFF0000"/>
      <name val="Calibri"/>
      <family val="2"/>
      <scheme val="minor"/>
    </font>
    <font>
      <b/>
      <sz val="11"/>
      <color rgb="FF000000"/>
      <name val="Calibri"/>
      <family val="2"/>
      <scheme val="minor"/>
    </font>
    <font>
      <b/>
      <sz val="12"/>
      <color rgb="FF000000"/>
      <name val="Calibri"/>
      <family val="2"/>
      <scheme val="minor"/>
    </font>
    <font>
      <b/>
      <sz val="10.5"/>
      <name val="Calibri"/>
      <family val="2"/>
      <scheme val="minor"/>
    </font>
    <font>
      <sz val="10.5"/>
      <name val="Calibri"/>
      <family val="2"/>
      <scheme val="minor"/>
    </font>
    <font>
      <b/>
      <sz val="11"/>
      <color theme="1"/>
      <name val="Calibri"/>
      <family val="2"/>
      <scheme val="minor"/>
    </font>
    <font>
      <b/>
      <sz val="11"/>
      <color indexed="8"/>
      <name val="Calibri"/>
      <family val="2"/>
      <scheme val="minor"/>
    </font>
    <font>
      <b/>
      <sz val="10"/>
      <color rgb="FF000000"/>
      <name val="Times New Roman"/>
      <family val="1"/>
    </font>
    <font>
      <sz val="11"/>
      <color indexed="8"/>
      <name val="Calibri"/>
      <family val="2"/>
      <scheme val="minor"/>
    </font>
    <font>
      <sz val="10"/>
      <name val="MS Sans Serif"/>
      <family val="2"/>
    </font>
    <font>
      <sz val="10"/>
      <color rgb="FF000000"/>
      <name val="Times New Roman"/>
      <family val="1"/>
    </font>
    <font>
      <b/>
      <sz val="12"/>
      <color theme="1"/>
      <name val="Calibri"/>
      <family val="2"/>
      <scheme val="minor"/>
    </font>
    <font>
      <sz val="12"/>
      <color rgb="FF000000"/>
      <name val="Calibri"/>
      <family val="2"/>
      <scheme val="minor"/>
    </font>
    <font>
      <b/>
      <sz val="12"/>
      <name val="Calibri"/>
      <family val="2"/>
      <scheme val="minor"/>
    </font>
    <font>
      <sz val="12"/>
      <name val="Calibri"/>
      <family val="2"/>
      <scheme val="minor"/>
    </font>
    <font>
      <b/>
      <u/>
      <sz val="12"/>
      <color rgb="FF000000"/>
      <name val="Calibri"/>
      <family val="2"/>
      <scheme val="minor"/>
    </font>
    <font>
      <sz val="8"/>
      <color rgb="FF000000"/>
      <name val="Segoe UI"/>
      <family val="2"/>
    </font>
    <font>
      <sz val="11"/>
      <color rgb="FFFF0000"/>
      <name val="Calibri"/>
      <family val="2"/>
      <scheme val="minor"/>
    </font>
    <font>
      <sz val="11"/>
      <color rgb="FF000000"/>
      <name val="Times New Roman"/>
      <family val="1"/>
    </font>
    <font>
      <b/>
      <sz val="14"/>
      <color rgb="FF000000"/>
      <name val="Calibri"/>
      <family val="2"/>
      <scheme val="minor"/>
    </font>
    <font>
      <b/>
      <sz val="12"/>
      <color theme="0" tint="-0.499984740745262"/>
      <name val="Calibri"/>
      <family val="2"/>
      <scheme val="minor"/>
    </font>
    <font>
      <sz val="10"/>
      <name val="Arial"/>
      <family val="2"/>
    </font>
    <font>
      <sz val="8"/>
      <name val="Times New Roman"/>
      <family val="1"/>
    </font>
    <font>
      <sz val="10"/>
      <color rgb="FF000000"/>
      <name val="Times New Roman"/>
      <family val="1"/>
    </font>
    <font>
      <sz val="10"/>
      <color rgb="FF000000"/>
      <name val="Calibri"/>
      <family val="2"/>
      <scheme val="minor"/>
    </font>
  </fonts>
  <fills count="11">
    <fill>
      <patternFill patternType="none"/>
    </fill>
    <fill>
      <patternFill patternType="gray125"/>
    </fill>
    <fill>
      <patternFill patternType="solid">
        <fgColor rgb="FFFFFF00"/>
        <bgColor indexed="64"/>
      </patternFill>
    </fill>
    <fill>
      <patternFill patternType="solid">
        <fgColor theme="0" tint="-0.14999847407452621"/>
        <bgColor indexed="64"/>
      </patternFill>
    </fill>
    <fill>
      <patternFill patternType="solid">
        <fgColor theme="6" tint="0.39997558519241921"/>
        <bgColor indexed="64"/>
      </patternFill>
    </fill>
    <fill>
      <patternFill patternType="solid">
        <fgColor theme="4" tint="0.59999389629810485"/>
        <bgColor indexed="64"/>
      </patternFill>
    </fill>
    <fill>
      <patternFill patternType="solid">
        <fgColor rgb="FFFFFF00"/>
        <bgColor rgb="FF000000"/>
      </patternFill>
    </fill>
    <fill>
      <patternFill patternType="solid">
        <fgColor theme="9" tint="0.59999389629810485"/>
        <bgColor indexed="64"/>
      </patternFill>
    </fill>
    <fill>
      <patternFill patternType="solid">
        <fgColor indexed="9"/>
        <bgColor auto="1"/>
      </patternFill>
    </fill>
    <fill>
      <patternFill patternType="solid">
        <fgColor theme="0"/>
        <bgColor indexed="64"/>
      </patternFill>
    </fill>
    <fill>
      <patternFill patternType="solid">
        <fgColor theme="8" tint="0.79998168889431442"/>
        <bgColor indexed="64"/>
      </patternFill>
    </fill>
  </fills>
  <borders count="5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style="thin">
        <color auto="1"/>
      </left>
      <right/>
      <top style="thin">
        <color auto="1"/>
      </top>
      <bottom/>
      <diagonal/>
    </border>
    <border>
      <left style="medium">
        <color rgb="FF000000"/>
      </left>
      <right style="medium">
        <color rgb="FF000000"/>
      </right>
      <top style="medium">
        <color rgb="FF000000"/>
      </top>
      <bottom style="medium">
        <color rgb="FF000000"/>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auto="1"/>
      </right>
      <top style="thin">
        <color auto="1"/>
      </top>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auto="1"/>
      </left>
      <right style="thin">
        <color auto="1"/>
      </right>
      <top/>
      <bottom style="medium">
        <color indexed="64"/>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bottom style="medium">
        <color indexed="64"/>
      </bottom>
      <diagonal/>
    </border>
    <border>
      <left style="thin">
        <color auto="1"/>
      </left>
      <right style="medium">
        <color indexed="64"/>
      </right>
      <top/>
      <bottom style="medium">
        <color indexed="64"/>
      </bottom>
      <diagonal/>
    </border>
    <border>
      <left style="medium">
        <color indexed="64"/>
      </left>
      <right style="thin">
        <color auto="1"/>
      </right>
      <top style="thin">
        <color auto="1"/>
      </top>
      <bottom style="double">
        <color indexed="64"/>
      </bottom>
      <diagonal/>
    </border>
    <border>
      <left style="thin">
        <color auto="1"/>
      </left>
      <right style="thin">
        <color auto="1"/>
      </right>
      <top style="thin">
        <color auto="1"/>
      </top>
      <bottom style="double">
        <color indexed="64"/>
      </bottom>
      <diagonal/>
    </border>
    <border>
      <left style="thin">
        <color auto="1"/>
      </left>
      <right style="medium">
        <color indexed="64"/>
      </right>
      <top style="thin">
        <color auto="1"/>
      </top>
      <bottom style="double">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auto="1"/>
      </left>
      <right style="thin">
        <color auto="1"/>
      </right>
      <top/>
      <bottom style="double">
        <color indexed="64"/>
      </bottom>
      <diagonal/>
    </border>
    <border>
      <left/>
      <right/>
      <top style="medium">
        <color indexed="64"/>
      </top>
      <bottom style="medium">
        <color indexed="64"/>
      </bottom>
      <diagonal/>
    </border>
    <border>
      <left/>
      <right style="thin">
        <color indexed="64"/>
      </right>
      <top/>
      <bottom style="thin">
        <color indexed="64"/>
      </bottom>
      <diagonal/>
    </border>
    <border>
      <left style="medium">
        <color rgb="FF000000"/>
      </left>
      <right/>
      <top style="medium">
        <color rgb="FF000000"/>
      </top>
      <bottom style="medium">
        <color rgb="FF000000"/>
      </bottom>
      <diagonal/>
    </border>
    <border>
      <left style="medium">
        <color rgb="FF000000"/>
      </left>
      <right style="medium">
        <color rgb="FF000000"/>
      </right>
      <top/>
      <bottom style="medium">
        <color rgb="FF000000"/>
      </bottom>
      <diagonal/>
    </border>
    <border>
      <left style="medium">
        <color indexed="64"/>
      </left>
      <right style="medium">
        <color indexed="64"/>
      </right>
      <top/>
      <bottom style="medium">
        <color indexed="64"/>
      </bottom>
      <diagonal/>
    </border>
    <border>
      <left/>
      <right style="medium">
        <color rgb="FF000000"/>
      </right>
      <top/>
      <bottom style="medium">
        <color rgb="FF000000"/>
      </bottom>
      <diagonal/>
    </border>
    <border>
      <left style="medium">
        <color indexed="64"/>
      </left>
      <right/>
      <top/>
      <bottom/>
      <diagonal/>
    </border>
    <border>
      <left style="medium">
        <color indexed="64"/>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thin">
        <color auto="1"/>
      </top>
      <bottom/>
      <diagonal/>
    </border>
    <border>
      <left style="medium">
        <color rgb="FF000000"/>
      </left>
      <right style="medium">
        <color rgb="FF000000"/>
      </right>
      <top style="medium">
        <color rgb="FF000000"/>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double">
        <color indexed="64"/>
      </bottom>
      <diagonal/>
    </border>
    <border>
      <left style="medium">
        <color rgb="FF000000"/>
      </left>
      <right style="medium">
        <color rgb="FF000000"/>
      </right>
      <top style="medium">
        <color rgb="FF000000"/>
      </top>
      <bottom style="double">
        <color indexed="64"/>
      </bottom>
      <diagonal/>
    </border>
    <border>
      <left style="medium">
        <color indexed="64"/>
      </left>
      <right/>
      <top style="medium">
        <color indexed="64"/>
      </top>
      <bottom style="thin">
        <color auto="1"/>
      </bottom>
      <diagonal/>
    </border>
    <border>
      <left style="medium">
        <color indexed="64"/>
      </left>
      <right/>
      <top style="thin">
        <color auto="1"/>
      </top>
      <bottom style="thin">
        <color auto="1"/>
      </bottom>
      <diagonal/>
    </border>
    <border>
      <left style="medium">
        <color indexed="64"/>
      </left>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thin">
        <color auto="1"/>
      </right>
      <top style="medium">
        <color indexed="64"/>
      </top>
      <bottom/>
      <diagonal/>
    </border>
    <border>
      <left style="thin">
        <color auto="1"/>
      </left>
      <right style="medium">
        <color indexed="64"/>
      </right>
      <top style="medium">
        <color indexed="64"/>
      </top>
      <bottom/>
      <diagonal/>
    </border>
    <border>
      <left style="thin">
        <color auto="1"/>
      </left>
      <right style="thin">
        <color auto="1"/>
      </right>
      <top style="thin">
        <color auto="1"/>
      </top>
      <bottom style="double">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7">
    <xf numFmtId="0" fontId="0" fillId="0" borderId="0"/>
    <xf numFmtId="0" fontId="10" fillId="0" borderId="0"/>
    <xf numFmtId="43" fontId="10" fillId="0" borderId="0" applyFont="0" applyFill="0" applyBorder="0" applyAlignment="0" applyProtection="0"/>
    <xf numFmtId="44" fontId="10" fillId="0" borderId="0" applyFont="0" applyFill="0" applyBorder="0" applyAlignment="0" applyProtection="0"/>
    <xf numFmtId="0" fontId="3" fillId="0" borderId="0"/>
    <xf numFmtId="44" fontId="3" fillId="0" borderId="0" applyFont="0" applyFill="0" applyBorder="0" applyAlignment="0" applyProtection="0"/>
    <xf numFmtId="0" fontId="2" fillId="0" borderId="0"/>
    <xf numFmtId="44" fontId="2" fillId="0" borderId="0" applyFont="0" applyFill="0" applyBorder="0" applyAlignment="0" applyProtection="0"/>
    <xf numFmtId="0" fontId="20" fillId="0" borderId="0"/>
    <xf numFmtId="44" fontId="10" fillId="0" borderId="0" applyFont="0" applyFill="0" applyBorder="0" applyAlignment="0" applyProtection="0"/>
    <xf numFmtId="44" fontId="21" fillId="0" borderId="0" applyFont="0" applyFill="0" applyBorder="0" applyAlignment="0" applyProtection="0"/>
    <xf numFmtId="0" fontId="1" fillId="0" borderId="0"/>
    <xf numFmtId="44" fontId="1" fillId="0" borderId="0" applyFont="0" applyFill="0" applyBorder="0" applyAlignment="0" applyProtection="0"/>
    <xf numFmtId="0" fontId="1" fillId="0" borderId="0"/>
    <xf numFmtId="44" fontId="1" fillId="0" borderId="0" applyFont="0" applyFill="0" applyBorder="0" applyAlignment="0" applyProtection="0"/>
    <xf numFmtId="0" fontId="32" fillId="0" borderId="0"/>
    <xf numFmtId="43" fontId="34" fillId="0" borderId="0" applyFont="0" applyFill="0" applyBorder="0" applyAlignment="0" applyProtection="0"/>
  </cellStyleXfs>
  <cellXfs count="264">
    <xf numFmtId="0" fontId="0" fillId="0" borderId="0" xfId="0" applyAlignment="1">
      <alignment horizontal="left" vertical="top"/>
    </xf>
    <xf numFmtId="0" fontId="5" fillId="0" borderId="0" xfId="0" applyFont="1" applyAlignment="1">
      <alignment horizontal="left" vertical="top"/>
    </xf>
    <xf numFmtId="0" fontId="0" fillId="0" borderId="0" xfId="0" applyAlignment="1">
      <alignment horizontal="left" vertical="top" wrapText="1"/>
    </xf>
    <xf numFmtId="0" fontId="7" fillId="0" borderId="0" xfId="0" applyFont="1" applyAlignment="1">
      <alignment horizontal="left" vertical="top" wrapText="1"/>
    </xf>
    <xf numFmtId="0" fontId="4" fillId="0" borderId="0" xfId="0" applyFont="1" applyAlignment="1">
      <alignment horizontal="left" vertical="top" wrapText="1"/>
    </xf>
    <xf numFmtId="0" fontId="5" fillId="0" borderId="0" xfId="0" applyFont="1" applyAlignment="1">
      <alignment horizontal="left" vertical="top" wrapText="1"/>
    </xf>
    <xf numFmtId="0" fontId="5" fillId="0" borderId="0" xfId="0" applyFont="1" applyAlignment="1" applyProtection="1">
      <alignment horizontal="left" vertical="top"/>
      <protection locked="0"/>
    </xf>
    <xf numFmtId="0" fontId="12" fillId="0" borderId="0" xfId="0" applyFont="1" applyAlignment="1">
      <alignment horizontal="left" vertical="top" wrapText="1"/>
    </xf>
    <xf numFmtId="0" fontId="5" fillId="0" borderId="10" xfId="1" applyFont="1" applyBorder="1" applyAlignment="1">
      <alignment horizontal="left"/>
    </xf>
    <xf numFmtId="0" fontId="11" fillId="9" borderId="7" xfId="1" applyFont="1" applyFill="1" applyBorder="1" applyAlignment="1" applyProtection="1">
      <alignment horizontal="center" wrapText="1"/>
      <protection locked="0"/>
    </xf>
    <xf numFmtId="0" fontId="12" fillId="7" borderId="7" xfId="1" applyFont="1" applyFill="1" applyBorder="1" applyAlignment="1">
      <alignment horizontal="center"/>
    </xf>
    <xf numFmtId="0" fontId="12" fillId="7" borderId="7" xfId="1" applyFont="1" applyFill="1" applyBorder="1" applyAlignment="1">
      <alignment horizontal="left"/>
    </xf>
    <xf numFmtId="0" fontId="12" fillId="7" borderId="10" xfId="1" applyFont="1" applyFill="1" applyBorder="1" applyAlignment="1">
      <alignment wrapText="1"/>
    </xf>
    <xf numFmtId="0" fontId="12" fillId="7" borderId="10" xfId="1" applyFont="1" applyFill="1" applyBorder="1" applyAlignment="1" applyProtection="1">
      <alignment horizontal="left"/>
      <protection locked="0"/>
    </xf>
    <xf numFmtId="166" fontId="12" fillId="7" borderId="7" xfId="1" applyNumberFormat="1" applyFont="1" applyFill="1" applyBorder="1" applyAlignment="1">
      <alignment horizontal="center"/>
    </xf>
    <xf numFmtId="0" fontId="12" fillId="7" borderId="10" xfId="1" applyFont="1" applyFill="1" applyBorder="1" applyAlignment="1">
      <alignment horizontal="left"/>
    </xf>
    <xf numFmtId="8" fontId="12" fillId="7" borderId="7" xfId="1" applyNumberFormat="1" applyFont="1" applyFill="1" applyBorder="1" applyAlignment="1">
      <alignment horizontal="right"/>
    </xf>
    <xf numFmtId="0" fontId="12" fillId="7" borderId="10" xfId="1" applyFont="1" applyFill="1" applyBorder="1" applyAlignment="1">
      <alignment horizontal="center"/>
    </xf>
    <xf numFmtId="8" fontId="12" fillId="7" borderId="10" xfId="1" applyNumberFormat="1" applyFont="1" applyFill="1" applyBorder="1" applyAlignment="1">
      <alignment horizontal="right"/>
    </xf>
    <xf numFmtId="0" fontId="17" fillId="7" borderId="10" xfId="1" applyFont="1" applyFill="1" applyBorder="1" applyAlignment="1">
      <alignment horizontal="left"/>
    </xf>
    <xf numFmtId="8" fontId="5" fillId="7" borderId="10" xfId="1" applyNumberFormat="1" applyFont="1" applyFill="1" applyBorder="1" applyAlignment="1">
      <alignment horizontal="right"/>
    </xf>
    <xf numFmtId="49" fontId="17" fillId="7" borderId="10" xfId="1" applyNumberFormat="1" applyFont="1" applyFill="1" applyBorder="1" applyAlignment="1">
      <alignment horizontal="left" wrapText="1"/>
    </xf>
    <xf numFmtId="8" fontId="5" fillId="7" borderId="10" xfId="1" applyNumberFormat="1" applyFont="1" applyFill="1" applyBorder="1" applyAlignment="1" applyProtection="1">
      <alignment horizontal="right"/>
      <protection locked="0"/>
    </xf>
    <xf numFmtId="8" fontId="12" fillId="7" borderId="10" xfId="1" applyNumberFormat="1" applyFont="1" applyFill="1" applyBorder="1" applyAlignment="1" applyProtection="1">
      <alignment horizontal="right"/>
      <protection locked="0"/>
    </xf>
    <xf numFmtId="0" fontId="5" fillId="0" borderId="0" xfId="1" applyFont="1" applyAlignment="1" applyProtection="1">
      <alignment horizontal="left"/>
      <protection locked="0"/>
    </xf>
    <xf numFmtId="0" fontId="5" fillId="0" borderId="10" xfId="1" applyFont="1" applyBorder="1" applyAlignment="1" applyProtection="1">
      <alignment horizontal="center"/>
      <protection locked="0"/>
    </xf>
    <xf numFmtId="0" fontId="5" fillId="0" borderId="10" xfId="1" applyFont="1" applyBorder="1" applyAlignment="1" applyProtection="1">
      <alignment horizontal="left"/>
      <protection locked="0"/>
    </xf>
    <xf numFmtId="0" fontId="4" fillId="9" borderId="10" xfId="1" applyFont="1" applyFill="1" applyBorder="1" applyAlignment="1">
      <alignment wrapText="1"/>
    </xf>
    <xf numFmtId="0" fontId="4" fillId="9" borderId="10" xfId="1" applyFont="1" applyFill="1" applyBorder="1" applyAlignment="1" applyProtection="1">
      <alignment horizontal="left" wrapText="1"/>
      <protection locked="0"/>
    </xf>
    <xf numFmtId="166" fontId="5" fillId="0" borderId="10" xfId="1" applyNumberFormat="1" applyFont="1" applyBorder="1" applyAlignment="1" applyProtection="1">
      <alignment horizontal="center"/>
      <protection locked="0"/>
    </xf>
    <xf numFmtId="8" fontId="5" fillId="0" borderId="10" xfId="1" applyNumberFormat="1" applyFont="1" applyBorder="1" applyAlignment="1" applyProtection="1">
      <alignment horizontal="right"/>
      <protection locked="0"/>
    </xf>
    <xf numFmtId="8" fontId="12" fillId="0" borderId="10" xfId="1" applyNumberFormat="1" applyFont="1" applyBorder="1" applyAlignment="1" applyProtection="1">
      <alignment horizontal="right"/>
      <protection locked="0"/>
    </xf>
    <xf numFmtId="0" fontId="5" fillId="9" borderId="10" xfId="1" applyFont="1" applyFill="1" applyBorder="1" applyAlignment="1">
      <alignment wrapText="1"/>
    </xf>
    <xf numFmtId="0" fontId="11" fillId="6" borderId="10" xfId="1" applyFont="1" applyFill="1" applyBorder="1" applyAlignment="1">
      <alignment horizontal="left"/>
    </xf>
    <xf numFmtId="8" fontId="11" fillId="6" borderId="10" xfId="1" applyNumberFormat="1" applyFont="1" applyFill="1" applyBorder="1" applyAlignment="1">
      <alignment horizontal="right"/>
    </xf>
    <xf numFmtId="0" fontId="5" fillId="0" borderId="10" xfId="1" applyFont="1" applyBorder="1" applyAlignment="1">
      <alignment wrapText="1"/>
    </xf>
    <xf numFmtId="0" fontId="11" fillId="0" borderId="10" xfId="1" applyFont="1" applyBorder="1" applyAlignment="1">
      <alignment horizontal="left"/>
    </xf>
    <xf numFmtId="8" fontId="11" fillId="0" borderId="10" xfId="1" applyNumberFormat="1" applyFont="1" applyBorder="1" applyAlignment="1">
      <alignment horizontal="right"/>
    </xf>
    <xf numFmtId="0" fontId="12" fillId="7" borderId="10" xfId="1" applyFont="1" applyFill="1" applyBorder="1" applyAlignment="1" applyProtection="1">
      <alignment horizontal="center"/>
      <protection locked="0"/>
    </xf>
    <xf numFmtId="0" fontId="11" fillId="0" borderId="10" xfId="1" applyFont="1" applyBorder="1" applyAlignment="1" applyProtection="1">
      <alignment horizontal="left"/>
      <protection locked="0"/>
    </xf>
    <xf numFmtId="1" fontId="5" fillId="0" borderId="10" xfId="1" applyNumberFormat="1" applyFont="1" applyBorder="1" applyAlignment="1">
      <alignment horizontal="center" wrapText="1"/>
    </xf>
    <xf numFmtId="0" fontId="11" fillId="6" borderId="1" xfId="1" applyFont="1" applyFill="1" applyBorder="1" applyAlignment="1">
      <alignment horizontal="left"/>
    </xf>
    <xf numFmtId="8" fontId="11" fillId="6" borderId="1" xfId="1" applyNumberFormat="1" applyFont="1" applyFill="1" applyBorder="1" applyAlignment="1">
      <alignment horizontal="right"/>
    </xf>
    <xf numFmtId="1" fontId="10" fillId="0" borderId="1" xfId="1" applyNumberFormat="1" applyBorder="1" applyAlignment="1">
      <alignment horizontal="center" wrapText="1"/>
    </xf>
    <xf numFmtId="49" fontId="10" fillId="0" borderId="1" xfId="1" applyNumberFormat="1" applyBorder="1" applyAlignment="1">
      <alignment horizontal="left" wrapText="1"/>
    </xf>
    <xf numFmtId="0" fontId="5" fillId="9" borderId="1" xfId="1" applyFont="1" applyFill="1" applyBorder="1" applyAlignment="1">
      <alignment wrapText="1"/>
    </xf>
    <xf numFmtId="0" fontId="5" fillId="0" borderId="1" xfId="1" applyFont="1" applyBorder="1" applyAlignment="1">
      <alignment horizontal="left"/>
    </xf>
    <xf numFmtId="0" fontId="10" fillId="0" borderId="1" xfId="1" applyBorder="1" applyAlignment="1">
      <alignment horizontal="left"/>
    </xf>
    <xf numFmtId="37" fontId="10" fillId="0" borderId="1" xfId="1" applyNumberFormat="1" applyBorder="1" applyAlignment="1">
      <alignment horizontal="center"/>
    </xf>
    <xf numFmtId="164" fontId="10" fillId="0" borderId="1" xfId="1" applyNumberFormat="1" applyBorder="1" applyAlignment="1">
      <alignment horizontal="center"/>
    </xf>
    <xf numFmtId="0" fontId="5" fillId="0" borderId="1" xfId="1" applyFont="1" applyBorder="1" applyAlignment="1" applyProtection="1">
      <alignment horizontal="center"/>
      <protection locked="0"/>
    </xf>
    <xf numFmtId="0" fontId="5" fillId="0" borderId="1" xfId="1" applyFont="1" applyBorder="1" applyAlignment="1" applyProtection="1">
      <alignment horizontal="left"/>
      <protection locked="0"/>
    </xf>
    <xf numFmtId="0" fontId="5" fillId="0" borderId="1" xfId="1" applyFont="1" applyBorder="1" applyAlignment="1">
      <alignment wrapText="1"/>
    </xf>
    <xf numFmtId="166" fontId="5" fillId="0" borderId="1" xfId="1" applyNumberFormat="1" applyFont="1" applyBorder="1" applyAlignment="1" applyProtection="1">
      <alignment horizontal="center"/>
      <protection locked="0"/>
    </xf>
    <xf numFmtId="0" fontId="11" fillId="0" borderId="1" xfId="1" applyFont="1" applyBorder="1" applyAlignment="1">
      <alignment horizontal="left"/>
    </xf>
    <xf numFmtId="8" fontId="11" fillId="0" borderId="1" xfId="1" applyNumberFormat="1" applyFont="1" applyBorder="1" applyAlignment="1">
      <alignment horizontal="right"/>
    </xf>
    <xf numFmtId="8" fontId="18" fillId="0" borderId="1" xfId="1" applyNumberFormat="1" applyFont="1" applyBorder="1" applyAlignment="1">
      <alignment horizontal="right"/>
    </xf>
    <xf numFmtId="8" fontId="5" fillId="0" borderId="1" xfId="1" applyNumberFormat="1" applyFont="1" applyBorder="1" applyAlignment="1" applyProtection="1">
      <alignment horizontal="right"/>
      <protection locked="0"/>
    </xf>
    <xf numFmtId="8" fontId="12" fillId="0" borderId="1" xfId="1" applyNumberFormat="1" applyFont="1" applyBorder="1" applyAlignment="1" applyProtection="1">
      <alignment horizontal="right"/>
      <protection locked="0"/>
    </xf>
    <xf numFmtId="0" fontId="12" fillId="7" borderId="1" xfId="1" applyFont="1" applyFill="1" applyBorder="1" applyAlignment="1">
      <alignment wrapText="1"/>
    </xf>
    <xf numFmtId="0" fontId="12" fillId="7" borderId="1" xfId="1" applyFont="1" applyFill="1" applyBorder="1" applyAlignment="1">
      <alignment horizontal="left"/>
    </xf>
    <xf numFmtId="0" fontId="12" fillId="7" borderId="1" xfId="1" applyFont="1" applyFill="1" applyBorder="1" applyAlignment="1">
      <alignment horizontal="center"/>
    </xf>
    <xf numFmtId="0" fontId="12" fillId="7" borderId="1" xfId="1" applyFont="1" applyFill="1" applyBorder="1" applyAlignment="1" applyProtection="1">
      <alignment horizontal="left"/>
      <protection locked="0"/>
    </xf>
    <xf numFmtId="8" fontId="12" fillId="7" borderId="1" xfId="1" applyNumberFormat="1" applyFont="1" applyFill="1" applyBorder="1" applyAlignment="1">
      <alignment horizontal="right"/>
    </xf>
    <xf numFmtId="8" fontId="12" fillId="7" borderId="1" xfId="1" applyNumberFormat="1" applyFont="1" applyFill="1" applyBorder="1" applyAlignment="1" applyProtection="1">
      <alignment horizontal="right"/>
      <protection locked="0"/>
    </xf>
    <xf numFmtId="0" fontId="11" fillId="0" borderId="1" xfId="1" applyFont="1" applyBorder="1" applyAlignment="1" applyProtection="1">
      <alignment horizontal="left"/>
      <protection locked="0"/>
    </xf>
    <xf numFmtId="0" fontId="11" fillId="6" borderId="1" xfId="1" applyFont="1" applyFill="1" applyBorder="1"/>
    <xf numFmtId="1" fontId="5" fillId="0" borderId="1" xfId="1" applyNumberFormat="1" applyFont="1" applyBorder="1" applyAlignment="1">
      <alignment horizontal="center" wrapText="1"/>
    </xf>
    <xf numFmtId="0" fontId="10" fillId="0" borderId="1" xfId="1" applyBorder="1" applyAlignment="1">
      <alignment horizontal="center"/>
    </xf>
    <xf numFmtId="0" fontId="5" fillId="0" borderId="7" xfId="1" applyFont="1" applyBorder="1" applyAlignment="1" applyProtection="1">
      <alignment horizontal="left" wrapText="1"/>
      <protection locked="0"/>
    </xf>
    <xf numFmtId="0" fontId="5" fillId="0" borderId="7" xfId="1" applyFont="1" applyBorder="1" applyAlignment="1">
      <alignment horizontal="left"/>
    </xf>
    <xf numFmtId="0" fontId="5" fillId="0" borderId="1" xfId="1" applyFont="1" applyBorder="1" applyAlignment="1" applyProtection="1">
      <alignment horizontal="left" wrapText="1"/>
      <protection locked="0"/>
    </xf>
    <xf numFmtId="0" fontId="5" fillId="9" borderId="7" xfId="1" applyFont="1" applyFill="1" applyBorder="1" applyAlignment="1">
      <alignment horizontal="left"/>
    </xf>
    <xf numFmtId="0" fontId="19" fillId="8" borderId="1" xfId="1" applyFont="1" applyFill="1" applyBorder="1" applyAlignment="1">
      <alignment horizontal="center"/>
    </xf>
    <xf numFmtId="168" fontId="19" fillId="8" borderId="1" xfId="1" applyNumberFormat="1" applyFont="1" applyFill="1" applyBorder="1" applyAlignment="1">
      <alignment horizontal="center"/>
    </xf>
    <xf numFmtId="0" fontId="19" fillId="8" borderId="1" xfId="1" applyFont="1" applyFill="1" applyBorder="1" applyAlignment="1">
      <alignment horizontal="left"/>
    </xf>
    <xf numFmtId="49" fontId="19" fillId="8" borderId="1" xfId="1" applyNumberFormat="1" applyFont="1" applyFill="1" applyBorder="1" applyAlignment="1">
      <alignment horizontal="left" wrapText="1"/>
    </xf>
    <xf numFmtId="49" fontId="19" fillId="8" borderId="1" xfId="1" applyNumberFormat="1" applyFont="1" applyFill="1" applyBorder="1" applyAlignment="1">
      <alignment horizontal="center" wrapText="1"/>
    </xf>
    <xf numFmtId="0" fontId="19" fillId="8" borderId="1" xfId="1" applyFont="1" applyFill="1" applyBorder="1" applyAlignment="1">
      <alignment horizontal="center" wrapText="1"/>
    </xf>
    <xf numFmtId="14" fontId="19" fillId="8" borderId="1" xfId="1" applyNumberFormat="1" applyFont="1" applyFill="1" applyBorder="1" applyAlignment="1">
      <alignment horizontal="center" wrapText="1"/>
    </xf>
    <xf numFmtId="49" fontId="19" fillId="0" borderId="8" xfId="1" applyNumberFormat="1" applyFont="1" applyBorder="1" applyAlignment="1">
      <alignment wrapText="1"/>
    </xf>
    <xf numFmtId="49" fontId="19" fillId="0" borderId="8" xfId="1" applyNumberFormat="1" applyFont="1" applyBorder="1" applyAlignment="1">
      <alignment horizontal="left" wrapText="1"/>
    </xf>
    <xf numFmtId="0" fontId="19" fillId="0" borderId="8" xfId="1" applyFont="1" applyBorder="1" applyAlignment="1">
      <alignment horizontal="center" wrapText="1"/>
    </xf>
    <xf numFmtId="14" fontId="19" fillId="0" borderId="8" xfId="1" applyNumberFormat="1" applyFont="1" applyBorder="1" applyAlignment="1">
      <alignment horizontal="center" wrapText="1"/>
    </xf>
    <xf numFmtId="49" fontId="5" fillId="0" borderId="1" xfId="1" applyNumberFormat="1" applyFont="1" applyBorder="1" applyAlignment="1">
      <alignment horizontal="left" wrapText="1"/>
    </xf>
    <xf numFmtId="37" fontId="5" fillId="0" borderId="1" xfId="1" applyNumberFormat="1" applyFont="1" applyBorder="1" applyAlignment="1">
      <alignment horizontal="center"/>
    </xf>
    <xf numFmtId="164" fontId="5" fillId="0" borderId="1" xfId="1" applyNumberFormat="1" applyFont="1" applyBorder="1" applyAlignment="1">
      <alignment horizontal="center"/>
    </xf>
    <xf numFmtId="8" fontId="5" fillId="0" borderId="1" xfId="1" applyNumberFormat="1" applyFont="1" applyBorder="1" applyAlignment="1">
      <alignment horizontal="right"/>
    </xf>
    <xf numFmtId="8" fontId="12" fillId="0" borderId="1" xfId="1" applyNumberFormat="1" applyFont="1" applyBorder="1" applyAlignment="1">
      <alignment horizontal="right"/>
    </xf>
    <xf numFmtId="49" fontId="19" fillId="0" borderId="8" xfId="1" applyNumberFormat="1" applyFont="1" applyBorder="1" applyAlignment="1">
      <alignment horizontal="center" wrapText="1"/>
    </xf>
    <xf numFmtId="0" fontId="5" fillId="0" borderId="1" xfId="1" applyFont="1" applyBorder="1" applyAlignment="1">
      <alignment horizontal="center"/>
    </xf>
    <xf numFmtId="49" fontId="4" fillId="0" borderId="1" xfId="1" applyNumberFormat="1" applyFont="1" applyBorder="1" applyAlignment="1">
      <alignment wrapText="1"/>
    </xf>
    <xf numFmtId="49" fontId="5" fillId="0" borderId="1" xfId="1" applyNumberFormat="1" applyFont="1" applyBorder="1"/>
    <xf numFmtId="167" fontId="5" fillId="0" borderId="1" xfId="1" applyNumberFormat="1" applyFont="1" applyBorder="1" applyAlignment="1">
      <alignment horizontal="center"/>
    </xf>
    <xf numFmtId="0" fontId="10" fillId="0" borderId="2" xfId="1" applyBorder="1" applyAlignment="1">
      <alignment horizontal="left"/>
    </xf>
    <xf numFmtId="8" fontId="18" fillId="0" borderId="3" xfId="1" applyNumberFormat="1" applyFont="1" applyBorder="1" applyAlignment="1">
      <alignment horizontal="right"/>
    </xf>
    <xf numFmtId="0" fontId="10" fillId="0" borderId="11" xfId="1" applyBorder="1" applyAlignment="1">
      <alignment horizontal="left"/>
    </xf>
    <xf numFmtId="8" fontId="10" fillId="0" borderId="11" xfId="1" applyNumberFormat="1" applyBorder="1" applyAlignment="1">
      <alignment horizontal="right"/>
    </xf>
    <xf numFmtId="0" fontId="4" fillId="0" borderId="1" xfId="0" applyFont="1" applyBorder="1" applyAlignment="1">
      <alignment horizontal="left" vertical="top" wrapText="1" indent="2"/>
    </xf>
    <xf numFmtId="0" fontId="4" fillId="0" borderId="1" xfId="0" applyFont="1" applyBorder="1" applyAlignment="1">
      <alignment horizontal="left" vertical="top" wrapText="1" indent="4"/>
    </xf>
    <xf numFmtId="0" fontId="5" fillId="0" borderId="1" xfId="0" applyFont="1" applyBorder="1" applyAlignment="1">
      <alignment horizontal="left" vertical="top" wrapText="1" indent="2"/>
    </xf>
    <xf numFmtId="0" fontId="4" fillId="0" borderId="1" xfId="0" applyFont="1" applyBorder="1" applyAlignment="1">
      <alignment horizontal="left" vertical="top" wrapText="1" indent="5"/>
    </xf>
    <xf numFmtId="0" fontId="5" fillId="7" borderId="1" xfId="0" applyFont="1" applyFill="1" applyBorder="1" applyAlignment="1" applyProtection="1">
      <alignment horizontal="left" vertical="top"/>
      <protection locked="0"/>
    </xf>
    <xf numFmtId="0" fontId="4" fillId="0" borderId="10" xfId="0" applyFont="1" applyBorder="1" applyAlignment="1">
      <alignment horizontal="left" vertical="top" wrapText="1" indent="2"/>
    </xf>
    <xf numFmtId="0" fontId="5" fillId="7" borderId="10" xfId="0" applyFont="1" applyFill="1" applyBorder="1" applyAlignment="1" applyProtection="1">
      <alignment horizontal="left" vertical="top"/>
      <protection locked="0"/>
    </xf>
    <xf numFmtId="0" fontId="5" fillId="0" borderId="10" xfId="0" applyFont="1" applyBorder="1" applyAlignment="1">
      <alignment horizontal="left" vertical="top" wrapText="1" indent="2"/>
    </xf>
    <xf numFmtId="0" fontId="4" fillId="0" borderId="0" xfId="0" applyFont="1" applyAlignment="1">
      <alignment horizontal="left" vertical="top" wrapText="1" indent="2"/>
    </xf>
    <xf numFmtId="0" fontId="12" fillId="7" borderId="7" xfId="1" applyFont="1" applyFill="1" applyBorder="1" applyAlignment="1">
      <alignment wrapText="1"/>
    </xf>
    <xf numFmtId="8" fontId="11" fillId="6" borderId="10" xfId="10" applyNumberFormat="1" applyFont="1" applyFill="1" applyBorder="1" applyAlignment="1">
      <alignment horizontal="right"/>
    </xf>
    <xf numFmtId="8" fontId="11" fillId="6" borderId="21" xfId="10" applyNumberFormat="1" applyFont="1" applyFill="1" applyBorder="1" applyAlignment="1">
      <alignment horizontal="right"/>
    </xf>
    <xf numFmtId="0" fontId="11" fillId="6" borderId="13" xfId="1" applyFont="1" applyFill="1" applyBorder="1" applyAlignment="1">
      <alignment horizontal="left"/>
    </xf>
    <xf numFmtId="8" fontId="11" fillId="6" borderId="14" xfId="10" applyNumberFormat="1" applyFont="1" applyFill="1" applyBorder="1" applyAlignment="1">
      <alignment horizontal="right"/>
    </xf>
    <xf numFmtId="8" fontId="11" fillId="6" borderId="15" xfId="10" applyNumberFormat="1" applyFont="1" applyFill="1" applyBorder="1" applyAlignment="1">
      <alignment horizontal="right"/>
    </xf>
    <xf numFmtId="0" fontId="11" fillId="6" borderId="16" xfId="1" applyFont="1" applyFill="1" applyBorder="1" applyAlignment="1">
      <alignment horizontal="left"/>
    </xf>
    <xf numFmtId="8" fontId="11" fillId="6" borderId="17" xfId="10" applyNumberFormat="1" applyFont="1" applyFill="1" applyBorder="1" applyAlignment="1">
      <alignment horizontal="right"/>
    </xf>
    <xf numFmtId="0" fontId="11" fillId="6" borderId="20" xfId="1" applyFont="1" applyFill="1" applyBorder="1" applyAlignment="1">
      <alignment horizontal="left"/>
    </xf>
    <xf numFmtId="8" fontId="11" fillId="6" borderId="22" xfId="10" applyNumberFormat="1" applyFont="1" applyFill="1" applyBorder="1" applyAlignment="1">
      <alignment horizontal="right"/>
    </xf>
    <xf numFmtId="0" fontId="11" fillId="6" borderId="18" xfId="1" applyFont="1" applyFill="1" applyBorder="1" applyAlignment="1">
      <alignment horizontal="right"/>
    </xf>
    <xf numFmtId="8" fontId="11" fillId="6" borderId="12" xfId="10" applyNumberFormat="1" applyFont="1" applyFill="1" applyBorder="1" applyAlignment="1">
      <alignment horizontal="right"/>
    </xf>
    <xf numFmtId="8" fontId="11" fillId="6" borderId="19" xfId="10" applyNumberFormat="1" applyFont="1" applyFill="1" applyBorder="1" applyAlignment="1">
      <alignment horizontal="right"/>
    </xf>
    <xf numFmtId="49" fontId="13" fillId="0" borderId="0" xfId="0" applyNumberFormat="1" applyFont="1" applyAlignment="1">
      <alignment horizontal="left" vertical="top" wrapText="1"/>
    </xf>
    <xf numFmtId="0" fontId="12" fillId="7" borderId="7" xfId="1" applyFont="1" applyFill="1" applyBorder="1" applyAlignment="1" applyProtection="1">
      <alignment horizontal="left"/>
      <protection locked="0"/>
    </xf>
    <xf numFmtId="0" fontId="5" fillId="10" borderId="21" xfId="1" applyFont="1" applyFill="1" applyBorder="1" applyAlignment="1" applyProtection="1">
      <alignment horizontal="center"/>
      <protection locked="0"/>
    </xf>
    <xf numFmtId="0" fontId="11" fillId="10" borderId="21" xfId="1" applyFont="1" applyFill="1" applyBorder="1" applyAlignment="1">
      <alignment horizontal="left" wrapText="1"/>
    </xf>
    <xf numFmtId="0" fontId="5" fillId="10" borderId="21" xfId="1" applyFont="1" applyFill="1" applyBorder="1" applyAlignment="1">
      <alignment wrapText="1"/>
    </xf>
    <xf numFmtId="0" fontId="5" fillId="10" borderId="21" xfId="1" applyFont="1" applyFill="1" applyBorder="1" applyAlignment="1" applyProtection="1">
      <alignment horizontal="left"/>
      <protection locked="0"/>
    </xf>
    <xf numFmtId="166" fontId="5" fillId="10" borderId="21" xfId="1" applyNumberFormat="1" applyFont="1" applyFill="1" applyBorder="1" applyAlignment="1" applyProtection="1">
      <alignment horizontal="center"/>
      <protection locked="0"/>
    </xf>
    <xf numFmtId="8" fontId="5" fillId="10" borderId="21" xfId="1" applyNumberFormat="1" applyFont="1" applyFill="1" applyBorder="1" applyAlignment="1" applyProtection="1">
      <alignment horizontal="right"/>
      <protection locked="0"/>
    </xf>
    <xf numFmtId="8" fontId="12" fillId="10" borderId="21" xfId="1" applyNumberFormat="1" applyFont="1" applyFill="1" applyBorder="1" applyAlignment="1" applyProtection="1">
      <alignment horizontal="right"/>
      <protection locked="0"/>
    </xf>
    <xf numFmtId="0" fontId="11" fillId="10" borderId="26" xfId="1" applyFont="1" applyFill="1" applyBorder="1" applyAlignment="1" applyProtection="1">
      <alignment horizontal="left" wrapText="1"/>
      <protection locked="0"/>
    </xf>
    <xf numFmtId="1" fontId="12" fillId="10" borderId="26" xfId="1" applyNumberFormat="1" applyFont="1" applyFill="1" applyBorder="1" applyAlignment="1">
      <alignment horizontal="center" wrapText="1"/>
    </xf>
    <xf numFmtId="0" fontId="9" fillId="10" borderId="26" xfId="1" applyFont="1" applyFill="1" applyBorder="1" applyAlignment="1" applyProtection="1">
      <alignment horizontal="left"/>
      <protection locked="0"/>
    </xf>
    <xf numFmtId="0" fontId="11" fillId="10" borderId="26" xfId="1" applyFont="1" applyFill="1" applyBorder="1" applyAlignment="1" applyProtection="1">
      <alignment horizontal="center" wrapText="1"/>
      <protection locked="0"/>
    </xf>
    <xf numFmtId="0" fontId="5" fillId="10" borderId="26" xfId="1" applyFont="1" applyFill="1" applyBorder="1" applyAlignment="1">
      <alignment horizontal="center" wrapText="1"/>
    </xf>
    <xf numFmtId="0" fontId="12" fillId="10" borderId="26" xfId="1" applyFont="1" applyFill="1" applyBorder="1" applyAlignment="1">
      <alignment horizontal="center" wrapText="1"/>
    </xf>
    <xf numFmtId="37" fontId="12" fillId="10" borderId="26" xfId="1" applyNumberFormat="1" applyFont="1" applyFill="1" applyBorder="1" applyAlignment="1">
      <alignment horizontal="center" wrapText="1"/>
    </xf>
    <xf numFmtId="164" fontId="12" fillId="10" borderId="26" xfId="1" applyNumberFormat="1" applyFont="1" applyFill="1" applyBorder="1" applyAlignment="1">
      <alignment horizontal="center" wrapText="1"/>
    </xf>
    <xf numFmtId="8" fontId="12" fillId="10" borderId="26" xfId="1" applyNumberFormat="1" applyFont="1" applyFill="1" applyBorder="1" applyAlignment="1">
      <alignment horizontal="right" wrapText="1"/>
    </xf>
    <xf numFmtId="49" fontId="24" fillId="0" borderId="6" xfId="1" applyNumberFormat="1" applyFont="1" applyBorder="1" applyAlignment="1">
      <alignment horizontal="right" vertical="top" wrapText="1"/>
    </xf>
    <xf numFmtId="49" fontId="24" fillId="0" borderId="6" xfId="1" applyNumberFormat="1" applyFont="1" applyBorder="1" applyAlignment="1">
      <alignment horizontal="left" vertical="top" wrapText="1"/>
    </xf>
    <xf numFmtId="1" fontId="24" fillId="0" borderId="6" xfId="1" applyNumberFormat="1" applyFont="1" applyBorder="1" applyAlignment="1">
      <alignment horizontal="center" vertical="top" wrapText="1"/>
    </xf>
    <xf numFmtId="49" fontId="24" fillId="0" borderId="6" xfId="1" applyNumberFormat="1" applyFont="1" applyBorder="1" applyAlignment="1">
      <alignment horizontal="center" vertical="top" wrapText="1"/>
    </xf>
    <xf numFmtId="165" fontId="24" fillId="0" borderId="6" xfId="1" applyNumberFormat="1" applyFont="1" applyBorder="1" applyAlignment="1">
      <alignment horizontal="right" vertical="top" wrapText="1"/>
    </xf>
    <xf numFmtId="49" fontId="24" fillId="4" borderId="6" xfId="1" applyNumberFormat="1" applyFont="1" applyFill="1" applyBorder="1" applyAlignment="1">
      <alignment horizontal="right" vertical="top" wrapText="1"/>
    </xf>
    <xf numFmtId="49" fontId="24" fillId="4" borderId="6" xfId="1" applyNumberFormat="1" applyFont="1" applyFill="1" applyBorder="1" applyAlignment="1">
      <alignment horizontal="left" vertical="top" wrapText="1"/>
    </xf>
    <xf numFmtId="1" fontId="24" fillId="4" borderId="6" xfId="1" applyNumberFormat="1" applyFont="1" applyFill="1" applyBorder="1" applyAlignment="1">
      <alignment horizontal="center" vertical="top" wrapText="1"/>
    </xf>
    <xf numFmtId="49" fontId="24" fillId="4" borderId="6" xfId="1" applyNumberFormat="1" applyFont="1" applyFill="1" applyBorder="1" applyAlignment="1">
      <alignment horizontal="center" vertical="top" wrapText="1"/>
    </xf>
    <xf numFmtId="165" fontId="24" fillId="4" borderId="6" xfId="1" applyNumberFormat="1" applyFont="1" applyFill="1" applyBorder="1" applyAlignment="1">
      <alignment horizontal="right" vertical="top" wrapText="1"/>
    </xf>
    <xf numFmtId="49" fontId="13" fillId="0" borderId="6" xfId="1" applyNumberFormat="1" applyFont="1" applyBorder="1" applyAlignment="1">
      <alignment horizontal="left" vertical="top" wrapText="1"/>
    </xf>
    <xf numFmtId="49" fontId="25" fillId="0" borderId="6" xfId="1" applyNumberFormat="1" applyFont="1" applyBorder="1" applyAlignment="1">
      <alignment horizontal="right" vertical="top" wrapText="1"/>
    </xf>
    <xf numFmtId="49" fontId="23" fillId="0" borderId="6" xfId="1" applyNumberFormat="1" applyFont="1" applyBorder="1" applyAlignment="1">
      <alignment horizontal="left" vertical="top" wrapText="1"/>
    </xf>
    <xf numFmtId="1" fontId="25" fillId="0" borderId="6" xfId="1" applyNumberFormat="1" applyFont="1" applyBorder="1" applyAlignment="1">
      <alignment horizontal="center" vertical="top" wrapText="1"/>
    </xf>
    <xf numFmtId="49" fontId="25" fillId="0" borderId="6" xfId="1" applyNumberFormat="1" applyFont="1" applyBorder="1" applyAlignment="1">
      <alignment horizontal="center" vertical="top" wrapText="1"/>
    </xf>
    <xf numFmtId="165" fontId="25" fillId="0" borderId="6" xfId="1" applyNumberFormat="1" applyFont="1" applyBorder="1" applyAlignment="1">
      <alignment horizontal="right" vertical="top" wrapText="1"/>
    </xf>
    <xf numFmtId="49" fontId="25" fillId="0" borderId="6" xfId="1" applyNumberFormat="1" applyFont="1" applyBorder="1" applyAlignment="1">
      <alignment horizontal="left" vertical="top" wrapText="1"/>
    </xf>
    <xf numFmtId="49" fontId="13" fillId="0" borderId="6" xfId="0" applyNumberFormat="1" applyFont="1" applyBorder="1" applyAlignment="1">
      <alignment horizontal="left" vertical="top" wrapText="1"/>
    </xf>
    <xf numFmtId="49" fontId="24" fillId="5" borderId="6" xfId="1" applyNumberFormat="1" applyFont="1" applyFill="1" applyBorder="1" applyAlignment="1">
      <alignment horizontal="right" vertical="top" wrapText="1"/>
    </xf>
    <xf numFmtId="49" fontId="24" fillId="5" borderId="6" xfId="1" applyNumberFormat="1" applyFont="1" applyFill="1" applyBorder="1" applyAlignment="1">
      <alignment horizontal="left" vertical="top" wrapText="1"/>
    </xf>
    <xf numFmtId="1" fontId="24" fillId="5" borderId="6" xfId="1" applyNumberFormat="1" applyFont="1" applyFill="1" applyBorder="1" applyAlignment="1">
      <alignment horizontal="center" vertical="top" wrapText="1"/>
    </xf>
    <xf numFmtId="49" fontId="24" fillId="5" borderId="6" xfId="1" applyNumberFormat="1" applyFont="1" applyFill="1" applyBorder="1" applyAlignment="1">
      <alignment horizontal="center" vertical="top" wrapText="1"/>
    </xf>
    <xf numFmtId="165" fontId="24" fillId="5" borderId="6" xfId="1" applyNumberFormat="1" applyFont="1" applyFill="1" applyBorder="1" applyAlignment="1">
      <alignment horizontal="right" vertical="top" wrapText="1"/>
    </xf>
    <xf numFmtId="49" fontId="23" fillId="0" borderId="6" xfId="1" applyNumberFormat="1" applyFont="1" applyBorder="1" applyAlignment="1">
      <alignment horizontal="left" vertical="top" wrapText="1" indent="2"/>
    </xf>
    <xf numFmtId="49" fontId="23" fillId="0" borderId="6" xfId="1" applyNumberFormat="1" applyFont="1" applyBorder="1" applyAlignment="1">
      <alignment horizontal="right" vertical="top" wrapText="1"/>
    </xf>
    <xf numFmtId="49" fontId="24" fillId="0" borderId="30" xfId="1" applyNumberFormat="1" applyFont="1" applyBorder="1" applyAlignment="1">
      <alignment horizontal="left" vertical="top" wrapText="1"/>
    </xf>
    <xf numFmtId="49" fontId="24" fillId="3" borderId="29" xfId="1" applyNumberFormat="1" applyFont="1" applyFill="1" applyBorder="1" applyAlignment="1">
      <alignment horizontal="right" vertical="top" wrapText="1"/>
    </xf>
    <xf numFmtId="49" fontId="24" fillId="3" borderId="31" xfId="1" applyNumberFormat="1" applyFont="1" applyFill="1" applyBorder="1" applyAlignment="1">
      <alignment horizontal="left" vertical="top" wrapText="1"/>
    </xf>
    <xf numFmtId="1" fontId="24" fillId="3" borderId="32" xfId="1" applyNumberFormat="1" applyFont="1" applyFill="1" applyBorder="1" applyAlignment="1">
      <alignment horizontal="center" vertical="top" wrapText="1"/>
    </xf>
    <xf numFmtId="49" fontId="24" fillId="3" borderId="30" xfId="1" applyNumberFormat="1" applyFont="1" applyFill="1" applyBorder="1" applyAlignment="1">
      <alignment horizontal="center" vertical="top" wrapText="1"/>
    </xf>
    <xf numFmtId="165" fontId="24" fillId="3" borderId="30" xfId="1" applyNumberFormat="1" applyFont="1" applyFill="1" applyBorder="1" applyAlignment="1">
      <alignment horizontal="right" vertical="top" wrapText="1"/>
    </xf>
    <xf numFmtId="0" fontId="7" fillId="0" borderId="2" xfId="0" applyFont="1" applyBorder="1" applyAlignment="1">
      <alignment horizontal="left" vertical="top" wrapText="1"/>
    </xf>
    <xf numFmtId="0" fontId="7" fillId="0" borderId="3" xfId="0" applyFont="1" applyBorder="1" applyAlignment="1">
      <alignment horizontal="left" vertical="top" wrapText="1"/>
    </xf>
    <xf numFmtId="0" fontId="12" fillId="0" borderId="3" xfId="0" applyFont="1" applyBorder="1" applyAlignment="1">
      <alignment horizontal="left" vertical="top" wrapText="1"/>
    </xf>
    <xf numFmtId="0" fontId="7" fillId="0" borderId="2" xfId="0" applyFont="1" applyBorder="1" applyAlignment="1">
      <alignment horizontal="left" vertical="top" indent="2"/>
    </xf>
    <xf numFmtId="0" fontId="12" fillId="0" borderId="3" xfId="0" applyFont="1" applyBorder="1" applyAlignment="1">
      <alignment horizontal="left" vertical="top" indent="2"/>
    </xf>
    <xf numFmtId="0" fontId="22" fillId="0" borderId="11" xfId="1" applyFont="1" applyBorder="1" applyAlignment="1">
      <alignment horizontal="left" wrapText="1"/>
    </xf>
    <xf numFmtId="0" fontId="0" fillId="0" borderId="11" xfId="0" applyBorder="1" applyAlignment="1">
      <alignment horizontal="left" vertical="top"/>
    </xf>
    <xf numFmtId="0" fontId="5" fillId="7" borderId="10" xfId="0" applyFont="1" applyFill="1" applyBorder="1" applyAlignment="1" applyProtection="1">
      <alignment vertical="top"/>
      <protection locked="0"/>
    </xf>
    <xf numFmtId="0" fontId="5" fillId="7" borderId="10" xfId="0" applyFont="1" applyFill="1" applyBorder="1" applyAlignment="1" applyProtection="1">
      <alignment vertical="top" wrapText="1"/>
      <protection locked="0"/>
    </xf>
    <xf numFmtId="0" fontId="4" fillId="0" borderId="39" xfId="0" applyFont="1" applyBorder="1" applyAlignment="1">
      <alignment horizontal="left" vertical="top" wrapText="1" indent="2"/>
    </xf>
    <xf numFmtId="0" fontId="5" fillId="0" borderId="39" xfId="0" applyFont="1" applyBorder="1" applyAlignment="1">
      <alignment horizontal="left" vertical="top"/>
    </xf>
    <xf numFmtId="165" fontId="24" fillId="0" borderId="29" xfId="1" applyNumberFormat="1" applyFont="1" applyBorder="1" applyAlignment="1">
      <alignment horizontal="right" vertical="top" wrapText="1"/>
    </xf>
    <xf numFmtId="165" fontId="24" fillId="0" borderId="40" xfId="1" applyNumberFormat="1" applyFont="1" applyBorder="1" applyAlignment="1">
      <alignment horizontal="right" vertical="top" wrapText="1"/>
    </xf>
    <xf numFmtId="165" fontId="24" fillId="0" borderId="30" xfId="1" applyNumberFormat="1" applyFont="1" applyBorder="1" applyAlignment="1">
      <alignment horizontal="right" vertical="top" wrapText="1"/>
    </xf>
    <xf numFmtId="0" fontId="0" fillId="0" borderId="10" xfId="0" applyBorder="1" applyAlignment="1">
      <alignment horizontal="left" vertical="top"/>
    </xf>
    <xf numFmtId="0" fontId="28" fillId="0" borderId="0" xfId="1" applyFont="1" applyAlignment="1" applyProtection="1">
      <alignment horizontal="left"/>
      <protection locked="0"/>
    </xf>
    <xf numFmtId="49" fontId="23" fillId="0" borderId="6" xfId="1" applyNumberFormat="1" applyFont="1" applyBorder="1" applyAlignment="1">
      <alignment horizontal="right" vertical="top" wrapText="1" indent="2"/>
    </xf>
    <xf numFmtId="0" fontId="29" fillId="0" borderId="0" xfId="0" applyFont="1" applyAlignment="1">
      <alignment horizontal="left" vertical="top"/>
    </xf>
    <xf numFmtId="0" fontId="5" fillId="0" borderId="0" xfId="0" applyFont="1" applyAlignment="1">
      <alignment horizontal="left" vertical="center" wrapText="1" indent="5"/>
    </xf>
    <xf numFmtId="0" fontId="16" fillId="0" borderId="11" xfId="1" applyFont="1" applyBorder="1" applyAlignment="1">
      <alignment horizontal="left" wrapText="1"/>
    </xf>
    <xf numFmtId="0" fontId="10" fillId="0" borderId="11" xfId="0" applyFont="1" applyBorder="1" applyAlignment="1">
      <alignment horizontal="left" vertical="top"/>
    </xf>
    <xf numFmtId="49" fontId="23" fillId="0" borderId="6" xfId="1" applyNumberFormat="1" applyFont="1" applyBorder="1" applyAlignment="1">
      <alignment horizontal="left" vertical="top" wrapText="1" indent="7"/>
    </xf>
    <xf numFmtId="165" fontId="24" fillId="2" borderId="43" xfId="1" applyNumberFormat="1" applyFont="1" applyFill="1" applyBorder="1" applyAlignment="1">
      <alignment horizontal="right" vertical="top" wrapText="1"/>
    </xf>
    <xf numFmtId="1" fontId="12" fillId="3" borderId="25" xfId="1" applyNumberFormat="1" applyFont="1" applyFill="1" applyBorder="1" applyAlignment="1">
      <alignment horizontal="center" wrapText="1"/>
    </xf>
    <xf numFmtId="49" fontId="12" fillId="3" borderId="12" xfId="1" applyNumberFormat="1" applyFont="1" applyFill="1" applyBorder="1" applyAlignment="1">
      <alignment horizontal="center" wrapText="1"/>
    </xf>
    <xf numFmtId="0" fontId="12" fillId="3" borderId="12" xfId="1" applyFont="1" applyFill="1" applyBorder="1" applyAlignment="1">
      <alignment horizontal="center" wrapText="1"/>
    </xf>
    <xf numFmtId="37" fontId="12" fillId="3" borderId="12" xfId="1" applyNumberFormat="1" applyFont="1" applyFill="1" applyBorder="1" applyAlignment="1">
      <alignment horizontal="center" wrapText="1"/>
    </xf>
    <xf numFmtId="164" fontId="12" fillId="3" borderId="25" xfId="1" applyNumberFormat="1" applyFont="1" applyFill="1" applyBorder="1" applyAlignment="1">
      <alignment horizontal="center" wrapText="1"/>
    </xf>
    <xf numFmtId="0" fontId="12" fillId="3" borderId="25" xfId="1" applyFont="1" applyFill="1" applyBorder="1" applyAlignment="1">
      <alignment horizontal="center" wrapText="1"/>
    </xf>
    <xf numFmtId="8" fontId="12" fillId="3" borderId="25" xfId="1" applyNumberFormat="1" applyFont="1" applyFill="1" applyBorder="1" applyAlignment="1">
      <alignment horizontal="center" wrapText="1"/>
    </xf>
    <xf numFmtId="165" fontId="24" fillId="7" borderId="44" xfId="1" applyNumberFormat="1" applyFont="1" applyFill="1" applyBorder="1" applyAlignment="1">
      <alignment horizontal="right" vertical="top" wrapText="1"/>
    </xf>
    <xf numFmtId="0" fontId="30" fillId="0" borderId="34" xfId="0" applyFont="1" applyBorder="1" applyAlignment="1">
      <alignment horizontal="left" vertical="center" wrapText="1"/>
    </xf>
    <xf numFmtId="0" fontId="10" fillId="0" borderId="0" xfId="0" applyFont="1" applyAlignment="1">
      <alignment horizontal="left" vertical="top"/>
    </xf>
    <xf numFmtId="0" fontId="7" fillId="7" borderId="4" xfId="1" applyFont="1" applyFill="1" applyBorder="1" applyAlignment="1">
      <alignment horizontal="left" vertical="top" wrapText="1" indent="2"/>
    </xf>
    <xf numFmtId="0" fontId="10" fillId="7" borderId="28" xfId="1" applyFill="1" applyBorder="1" applyAlignment="1">
      <alignment horizontal="left" vertical="top"/>
    </xf>
    <xf numFmtId="0" fontId="7" fillId="7" borderId="5" xfId="1" applyFont="1" applyFill="1" applyBorder="1" applyAlignment="1">
      <alignment horizontal="left" vertical="top" wrapText="1" indent="2"/>
    </xf>
    <xf numFmtId="0" fontId="10" fillId="7" borderId="9" xfId="1" applyFill="1" applyBorder="1" applyAlignment="1">
      <alignment horizontal="left" vertical="top"/>
    </xf>
    <xf numFmtId="0" fontId="5" fillId="0" borderId="45" xfId="0" applyFont="1" applyBorder="1" applyAlignment="1">
      <alignment horizontal="left" vertical="center" wrapText="1" indent="2"/>
    </xf>
    <xf numFmtId="0" fontId="5" fillId="0" borderId="46" xfId="0" applyFont="1" applyBorder="1" applyAlignment="1">
      <alignment horizontal="left" vertical="center" wrapText="1" indent="2"/>
    </xf>
    <xf numFmtId="0" fontId="5" fillId="0" borderId="47" xfId="0" applyFont="1" applyBorder="1" applyAlignment="1">
      <alignment horizontal="left" vertical="center" wrapText="1" indent="2"/>
    </xf>
    <xf numFmtId="0" fontId="30" fillId="0" borderId="48" xfId="0" applyFont="1" applyBorder="1" applyAlignment="1">
      <alignment horizontal="left" vertical="center" wrapText="1"/>
    </xf>
    <xf numFmtId="0" fontId="12" fillId="0" borderId="47" xfId="0" applyFont="1" applyBorder="1" applyAlignment="1">
      <alignment horizontal="left" vertical="center" wrapText="1" indent="2"/>
    </xf>
    <xf numFmtId="0" fontId="30" fillId="0" borderId="49" xfId="0" applyFont="1" applyBorder="1" applyAlignment="1">
      <alignment horizontal="left" vertical="top"/>
    </xf>
    <xf numFmtId="0" fontId="30" fillId="0" borderId="50" xfId="0" applyFont="1" applyBorder="1" applyAlignment="1">
      <alignment horizontal="left" vertical="top"/>
    </xf>
    <xf numFmtId="0" fontId="5" fillId="10" borderId="51" xfId="1" applyFont="1" applyFill="1" applyBorder="1" applyAlignment="1" applyProtection="1">
      <alignment horizontal="center"/>
      <protection locked="0"/>
    </xf>
    <xf numFmtId="0" fontId="12" fillId="0" borderId="0" xfId="1" applyFont="1" applyAlignment="1">
      <alignment horizontal="left"/>
    </xf>
    <xf numFmtId="0" fontId="23" fillId="0" borderId="0" xfId="1" applyFont="1" applyAlignment="1">
      <alignment horizontal="right" vertical="top"/>
    </xf>
    <xf numFmtId="0" fontId="13" fillId="0" borderId="0" xfId="1" applyFont="1" applyAlignment="1">
      <alignment horizontal="left" vertical="top"/>
    </xf>
    <xf numFmtId="0" fontId="23" fillId="0" borderId="0" xfId="1" applyFont="1" applyAlignment="1">
      <alignment horizontal="center" vertical="top"/>
    </xf>
    <xf numFmtId="0" fontId="23" fillId="0" borderId="0" xfId="1" applyFont="1" applyAlignment="1">
      <alignment horizontal="left" vertical="top"/>
    </xf>
    <xf numFmtId="0" fontId="13" fillId="0" borderId="6" xfId="1" applyFont="1" applyBorder="1" applyAlignment="1">
      <alignment horizontal="left" vertical="top"/>
    </xf>
    <xf numFmtId="0" fontId="23" fillId="0" borderId="6" xfId="1" applyFont="1" applyBorder="1" applyAlignment="1">
      <alignment horizontal="right" vertical="top"/>
    </xf>
    <xf numFmtId="0" fontId="23" fillId="0" borderId="6" xfId="1" applyFont="1" applyBorder="1" applyAlignment="1">
      <alignment horizontal="center" vertical="top"/>
    </xf>
    <xf numFmtId="44" fontId="5" fillId="7" borderId="10" xfId="10" applyFont="1" applyFill="1" applyBorder="1" applyAlignment="1" applyProtection="1">
      <alignment horizontal="left" vertical="top"/>
      <protection locked="0"/>
    </xf>
    <xf numFmtId="14" fontId="5" fillId="7" borderId="10" xfId="0" applyNumberFormat="1" applyFont="1" applyFill="1" applyBorder="1" applyAlignment="1" applyProtection="1">
      <alignment horizontal="left" vertical="top"/>
      <protection locked="0"/>
    </xf>
    <xf numFmtId="169" fontId="5" fillId="7" borderId="1" xfId="16" applyNumberFormat="1" applyFont="1" applyFill="1" applyBorder="1" applyAlignment="1" applyProtection="1">
      <alignment horizontal="left" vertical="top"/>
      <protection locked="0"/>
    </xf>
    <xf numFmtId="169" fontId="5" fillId="7" borderId="1" xfId="16" applyNumberFormat="1" applyFont="1" applyFill="1" applyBorder="1" applyAlignment="1" applyProtection="1">
      <alignment horizontal="left" vertical="top" indent="2"/>
      <protection locked="0"/>
    </xf>
    <xf numFmtId="169" fontId="5" fillId="0" borderId="0" xfId="16" applyNumberFormat="1" applyFont="1" applyFill="1" applyBorder="1" applyAlignment="1">
      <alignment horizontal="left" vertical="top" indent="2"/>
    </xf>
    <xf numFmtId="169" fontId="12" fillId="0" borderId="3" xfId="16" applyNumberFormat="1" applyFont="1" applyFill="1" applyBorder="1" applyAlignment="1">
      <alignment horizontal="left" vertical="top" indent="2"/>
    </xf>
    <xf numFmtId="170" fontId="5" fillId="7" borderId="10" xfId="0" applyNumberFormat="1" applyFont="1" applyFill="1" applyBorder="1" applyAlignment="1" applyProtection="1">
      <alignment vertical="top"/>
      <protection locked="0"/>
    </xf>
    <xf numFmtId="0" fontId="7" fillId="0" borderId="52" xfId="0" applyFont="1" applyBorder="1" applyAlignment="1">
      <alignment horizontal="left" vertical="top" wrapText="1" indent="2"/>
    </xf>
    <xf numFmtId="0" fontId="0" fillId="0" borderId="53" xfId="0" applyBorder="1" applyAlignment="1">
      <alignment horizontal="left" vertical="top"/>
    </xf>
    <xf numFmtId="0" fontId="5" fillId="7" borderId="13" xfId="1" applyFont="1" applyFill="1" applyBorder="1" applyAlignment="1">
      <alignment wrapText="1"/>
    </xf>
    <xf numFmtId="0" fontId="5" fillId="7" borderId="14" xfId="1" applyFont="1" applyFill="1" applyBorder="1" applyAlignment="1">
      <alignment wrapText="1"/>
    </xf>
    <xf numFmtId="0" fontId="10" fillId="7" borderId="15" xfId="0" applyFont="1" applyFill="1" applyBorder="1" applyAlignment="1">
      <alignment horizontal="left" vertical="top"/>
    </xf>
    <xf numFmtId="0" fontId="5" fillId="7" borderId="16" xfId="1" applyFont="1" applyFill="1" applyBorder="1" applyAlignment="1">
      <alignment wrapText="1"/>
    </xf>
    <xf numFmtId="0" fontId="5" fillId="7" borderId="10" xfId="1" applyFont="1" applyFill="1" applyBorder="1" applyAlignment="1">
      <alignment wrapText="1"/>
    </xf>
    <xf numFmtId="0" fontId="10" fillId="7" borderId="17" xfId="0" applyFont="1" applyFill="1" applyBorder="1" applyAlignment="1">
      <alignment horizontal="left" vertical="top"/>
    </xf>
    <xf numFmtId="0" fontId="5" fillId="7" borderId="25" xfId="1" applyFont="1" applyFill="1" applyBorder="1" applyAlignment="1">
      <alignment wrapText="1"/>
    </xf>
    <xf numFmtId="0" fontId="10" fillId="7" borderId="42" xfId="0" applyFont="1" applyFill="1" applyBorder="1" applyAlignment="1">
      <alignment horizontal="left" vertical="top"/>
    </xf>
    <xf numFmtId="0" fontId="5" fillId="7" borderId="41" xfId="1" applyFont="1" applyFill="1" applyBorder="1" applyAlignment="1">
      <alignment wrapText="1"/>
    </xf>
    <xf numFmtId="0" fontId="10" fillId="0" borderId="0" xfId="0" applyFont="1" applyAlignment="1">
      <alignment horizontal="left" vertical="top" wrapText="1"/>
    </xf>
    <xf numFmtId="0" fontId="35" fillId="0" borderId="0" xfId="0" applyFont="1" applyAlignment="1">
      <alignment horizontal="left" vertical="top" wrapText="1"/>
    </xf>
    <xf numFmtId="0" fontId="5" fillId="7" borderId="41" xfId="0" applyFont="1" applyFill="1" applyBorder="1" applyAlignment="1">
      <alignment horizontal="left" vertical="top"/>
    </xf>
    <xf numFmtId="0" fontId="5" fillId="0" borderId="10" xfId="0" applyFont="1" applyBorder="1" applyAlignment="1">
      <alignment horizontal="right" vertical="top" wrapText="1" indent="2"/>
    </xf>
    <xf numFmtId="0" fontId="5" fillId="0" borderId="10" xfId="0" applyFont="1" applyBorder="1" applyAlignment="1" applyProtection="1">
      <alignment vertical="top" wrapText="1"/>
      <protection locked="0"/>
    </xf>
    <xf numFmtId="0" fontId="23" fillId="10" borderId="23" xfId="1" applyFont="1" applyFill="1" applyBorder="1" applyAlignment="1">
      <alignment horizontal="left" vertical="top" wrapText="1"/>
    </xf>
    <xf numFmtId="0" fontId="0" fillId="0" borderId="27" xfId="0" applyBorder="1" applyAlignment="1">
      <alignment horizontal="left" vertical="top"/>
    </xf>
    <xf numFmtId="0" fontId="0" fillId="0" borderId="24" xfId="0" applyBorder="1" applyAlignment="1">
      <alignment horizontal="left" vertical="top"/>
    </xf>
    <xf numFmtId="0" fontId="5" fillId="10" borderId="37" xfId="0" applyFont="1" applyFill="1" applyBorder="1" applyAlignment="1">
      <alignment horizontal="left" vertical="top" wrapText="1"/>
    </xf>
    <xf numFmtId="0" fontId="0" fillId="10" borderId="38" xfId="0" applyFill="1" applyBorder="1" applyAlignment="1">
      <alignment horizontal="left" vertical="top"/>
    </xf>
    <xf numFmtId="0" fontId="13" fillId="0" borderId="0" xfId="0" applyFont="1" applyAlignment="1">
      <alignment horizontal="left" vertical="top" wrapText="1"/>
    </xf>
    <xf numFmtId="0" fontId="4" fillId="10" borderId="34" xfId="0" applyFont="1" applyFill="1" applyBorder="1" applyAlignment="1">
      <alignment horizontal="left" vertical="top" wrapText="1"/>
    </xf>
    <xf numFmtId="0" fontId="5" fillId="10" borderId="35" xfId="0" applyFont="1" applyFill="1" applyBorder="1" applyAlignment="1">
      <alignment horizontal="left" vertical="top" wrapText="1"/>
    </xf>
    <xf numFmtId="0" fontId="4" fillId="10" borderId="23" xfId="0" applyFont="1" applyFill="1" applyBorder="1" applyAlignment="1">
      <alignment horizontal="left" vertical="top" wrapText="1"/>
    </xf>
    <xf numFmtId="0" fontId="4" fillId="10" borderId="24" xfId="0" applyFont="1" applyFill="1" applyBorder="1" applyAlignment="1">
      <alignment horizontal="left" vertical="top" wrapText="1"/>
    </xf>
    <xf numFmtId="0" fontId="5" fillId="10" borderId="34" xfId="0" applyFont="1" applyFill="1" applyBorder="1" applyAlignment="1">
      <alignment horizontal="left" vertical="top" wrapText="1"/>
    </xf>
    <xf numFmtId="0" fontId="0" fillId="10" borderId="35" xfId="0" applyFill="1" applyBorder="1" applyAlignment="1">
      <alignment horizontal="left" vertical="top"/>
    </xf>
    <xf numFmtId="0" fontId="14" fillId="10" borderId="33" xfId="0" applyFont="1" applyFill="1" applyBorder="1" applyAlignment="1">
      <alignment horizontal="left" vertical="top" wrapText="1" indent="2"/>
    </xf>
    <xf numFmtId="0" fontId="14" fillId="10" borderId="36" xfId="0" applyFont="1" applyFill="1" applyBorder="1" applyAlignment="1">
      <alignment horizontal="left" vertical="top" wrapText="1" indent="2"/>
    </xf>
    <xf numFmtId="0" fontId="14" fillId="10" borderId="37" xfId="0" applyFont="1" applyFill="1" applyBorder="1" applyAlignment="1">
      <alignment horizontal="left" vertical="top" wrapText="1" indent="2"/>
    </xf>
    <xf numFmtId="0" fontId="14" fillId="10" borderId="38" xfId="0" applyFont="1" applyFill="1" applyBorder="1" applyAlignment="1">
      <alignment horizontal="left" vertical="top" wrapText="1" indent="2"/>
    </xf>
    <xf numFmtId="0" fontId="0" fillId="10" borderId="24" xfId="0" applyFill="1" applyBorder="1" applyAlignment="1">
      <alignment horizontal="left" vertical="top"/>
    </xf>
    <xf numFmtId="0" fontId="5" fillId="10" borderId="23" xfId="0" applyFont="1" applyFill="1" applyBorder="1" applyAlignment="1">
      <alignment horizontal="left" vertical="top" wrapText="1"/>
    </xf>
    <xf numFmtId="0" fontId="0" fillId="10" borderId="27" xfId="0" applyFill="1" applyBorder="1" applyAlignment="1">
      <alignment horizontal="left" vertical="top"/>
    </xf>
  </cellXfs>
  <cellStyles count="17">
    <cellStyle name="Comma" xfId="16" builtinId="3"/>
    <cellStyle name="Comma 2" xfId="2" xr:uid="{00000000-0005-0000-0000-000000000000}"/>
    <cellStyle name="Currency" xfId="10" builtinId="4"/>
    <cellStyle name="Currency 2" xfId="5" xr:uid="{00000000-0005-0000-0000-000002000000}"/>
    <cellStyle name="Currency 2 2" xfId="7" xr:uid="{00000000-0005-0000-0000-000003000000}"/>
    <cellStyle name="Currency 2 2 2" xfId="14" xr:uid="{06C0D23F-9D42-4CAD-87EB-39937A2C6302}"/>
    <cellStyle name="Currency 2 3" xfId="9" xr:uid="{00000000-0005-0000-0000-000004000000}"/>
    <cellStyle name="Currency 2 4" xfId="12" xr:uid="{28355A4F-D42E-4682-901E-B76AF6D5640B}"/>
    <cellStyle name="Currency 3" xfId="3" xr:uid="{00000000-0005-0000-0000-000005000000}"/>
    <cellStyle name="Normal" xfId="0" builtinId="0"/>
    <cellStyle name="Normal 2" xfId="1" xr:uid="{00000000-0005-0000-0000-000007000000}"/>
    <cellStyle name="Normal 2 2" xfId="4" xr:uid="{00000000-0005-0000-0000-000008000000}"/>
    <cellStyle name="Normal 2 2 2" xfId="6" xr:uid="{00000000-0005-0000-0000-000009000000}"/>
    <cellStyle name="Normal 2 2 2 2" xfId="13" xr:uid="{D429150F-1C0B-4E9C-B4B8-EAEEF7199D61}"/>
    <cellStyle name="Normal 2 2 3" xfId="11" xr:uid="{57FA954C-9741-44EF-9361-7EDF0BC9AEA2}"/>
    <cellStyle name="Normal 3" xfId="8" xr:uid="{00000000-0005-0000-0000-00000A000000}"/>
    <cellStyle name="Normal 4" xfId="15" xr:uid="{06A6E03A-7712-4352-AB5A-6EF81EC685E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Radio" firstButton="1" lockText="1" noThreeD="1"/>
</file>

<file path=xl/ctrlProps/ctrlProp4.xml><?xml version="1.0" encoding="utf-8"?>
<formControlPr xmlns="http://schemas.microsoft.com/office/spreadsheetml/2009/9/main" objectType="Radio"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3956050</xdr:colOff>
          <xdr:row>19</xdr:row>
          <xdr:rowOff>152400</xdr:rowOff>
        </xdr:from>
        <xdr:to>
          <xdr:col>0</xdr:col>
          <xdr:colOff>7004050</xdr:colOff>
          <xdr:row>20</xdr:row>
          <xdr:rowOff>0</xdr:rowOff>
        </xdr:to>
        <xdr:sp macro="" textlink="">
          <xdr:nvSpPr>
            <xdr:cNvPr id="5138" name="Check Box 18" hidden="1">
              <a:extLst>
                <a:ext uri="{63B3BB69-23CF-44E3-9099-C40C66FF867C}">
                  <a14:compatExt spid="_x0000_s5138"/>
                </a:ext>
                <a:ext uri="{FF2B5EF4-FFF2-40B4-BE49-F238E27FC236}">
                  <a16:creationId xmlns:a16="http://schemas.microsoft.com/office/drawing/2014/main" id="{00000000-0008-0000-0100-00001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Current fiscal year funds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5461000</xdr:colOff>
          <xdr:row>19</xdr:row>
          <xdr:rowOff>184150</xdr:rowOff>
        </xdr:from>
        <xdr:to>
          <xdr:col>0</xdr:col>
          <xdr:colOff>6800850</xdr:colOff>
          <xdr:row>20</xdr:row>
          <xdr:rowOff>0</xdr:rowOff>
        </xdr:to>
        <xdr:sp macro="" textlink="">
          <xdr:nvSpPr>
            <xdr:cNvPr id="5139" name="Check Box 19" hidden="1">
              <a:extLst>
                <a:ext uri="{63B3BB69-23CF-44E3-9099-C40C66FF867C}">
                  <a14:compatExt spid="_x0000_s5139"/>
                </a:ext>
                <a:ext uri="{FF2B5EF4-FFF2-40B4-BE49-F238E27FC236}">
                  <a16:creationId xmlns:a16="http://schemas.microsoft.com/office/drawing/2014/main" id="{00000000-0008-0000-0100-00001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 Other funds, please specify: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57</xdr:row>
          <xdr:rowOff>0</xdr:rowOff>
        </xdr:from>
        <xdr:to>
          <xdr:col>0</xdr:col>
          <xdr:colOff>6762750</xdr:colOff>
          <xdr:row>58</xdr:row>
          <xdr:rowOff>19050</xdr:rowOff>
        </xdr:to>
        <xdr:sp macro="" textlink="">
          <xdr:nvSpPr>
            <xdr:cNvPr id="5140" name="Option Button 20" hidden="1">
              <a:extLst>
                <a:ext uri="{63B3BB69-23CF-44E3-9099-C40C66FF867C}">
                  <a14:compatExt spid="_x0000_s5140"/>
                </a:ext>
                <a:ext uri="{FF2B5EF4-FFF2-40B4-BE49-F238E27FC236}">
                  <a16:creationId xmlns:a16="http://schemas.microsoft.com/office/drawing/2014/main" id="{00000000-0008-0000-0100-00001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I only require services specified in Lot 1 of the FEDLINK Serials Contract as described in Section C.3.1.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57</xdr:row>
          <xdr:rowOff>146050</xdr:rowOff>
        </xdr:from>
        <xdr:to>
          <xdr:col>0</xdr:col>
          <xdr:colOff>6629400</xdr:colOff>
          <xdr:row>59</xdr:row>
          <xdr:rowOff>38100</xdr:rowOff>
        </xdr:to>
        <xdr:sp macro="" textlink="">
          <xdr:nvSpPr>
            <xdr:cNvPr id="5141" name="Option Button 21" hidden="1">
              <a:extLst>
                <a:ext uri="{63B3BB69-23CF-44E3-9099-C40C66FF867C}">
                  <a14:compatExt spid="_x0000_s5141"/>
                </a:ext>
                <a:ext uri="{FF2B5EF4-FFF2-40B4-BE49-F238E27FC236}">
                  <a16:creationId xmlns:a16="http://schemas.microsoft.com/office/drawing/2014/main" id="{00000000-0008-0000-0100-00001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I require Lot 1 AND additional services from Lot 2 and/or Lot 3 of the FEDLINK Serials Contract.  My additional requirements are specified below.</a:t>
              </a:r>
            </a:p>
          </xdr:txBody>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F75"/>
  <sheetViews>
    <sheetView zoomScale="120" zoomScaleNormal="120" zoomScalePageLayoutView="90" workbookViewId="0">
      <pane ySplit="3" topLeftCell="A4" activePane="bottomLeft" state="frozen"/>
      <selection pane="bottomLeft" activeCell="B3" sqref="B3"/>
    </sheetView>
  </sheetViews>
  <sheetFormatPr defaultColWidth="8.796875" defaultRowHeight="15.5" x14ac:dyDescent="0.3"/>
  <cols>
    <col min="1" max="1" width="9.19921875" style="215" bestFit="1" customWidth="1"/>
    <col min="2" max="2" width="90.69921875" style="218" customWidth="1"/>
    <col min="3" max="3" width="11.296875" style="217" bestFit="1" customWidth="1"/>
    <col min="4" max="4" width="6" style="217" bestFit="1" customWidth="1"/>
    <col min="5" max="5" width="12.296875" style="215" bestFit="1" customWidth="1"/>
    <col min="6" max="6" width="13.5" style="215" bestFit="1" customWidth="1"/>
    <col min="7" max="16384" width="8.796875" style="218"/>
  </cols>
  <sheetData>
    <row r="1" spans="1:6" ht="16" thickBot="1" x14ac:dyDescent="0.35">
      <c r="B1" s="216" t="s">
        <v>146</v>
      </c>
    </row>
    <row r="2" spans="1:6" ht="60" customHeight="1" thickBot="1" x14ac:dyDescent="0.35">
      <c r="B2" s="245" t="s">
        <v>187</v>
      </c>
      <c r="C2" s="246"/>
      <c r="D2" s="246"/>
      <c r="E2" s="246"/>
      <c r="F2" s="247"/>
    </row>
    <row r="3" spans="1:6" ht="16" thickBot="1" x14ac:dyDescent="0.35">
      <c r="A3" s="164" t="s">
        <v>27</v>
      </c>
      <c r="B3" s="165" t="s">
        <v>28</v>
      </c>
      <c r="C3" s="166" t="s">
        <v>19</v>
      </c>
      <c r="D3" s="167" t="s">
        <v>29</v>
      </c>
      <c r="E3" s="168" t="s">
        <v>30</v>
      </c>
      <c r="F3" s="168" t="s">
        <v>31</v>
      </c>
    </row>
    <row r="4" spans="1:6" ht="16" thickBot="1" x14ac:dyDescent="0.35">
      <c r="A4" s="138"/>
      <c r="B4" s="163"/>
      <c r="C4" s="140"/>
      <c r="D4" s="141"/>
      <c r="E4" s="142"/>
      <c r="F4" s="142"/>
    </row>
    <row r="5" spans="1:6" ht="16" thickBot="1" x14ac:dyDescent="0.35">
      <c r="A5" s="143"/>
      <c r="B5" s="144" t="s">
        <v>198</v>
      </c>
      <c r="C5" s="145"/>
      <c r="D5" s="146"/>
      <c r="E5" s="147"/>
      <c r="F5" s="147"/>
    </row>
    <row r="6" spans="1:6" ht="16" thickBot="1" x14ac:dyDescent="0.35">
      <c r="A6" s="138" t="s">
        <v>42</v>
      </c>
      <c r="B6" s="148" t="s">
        <v>80</v>
      </c>
      <c r="C6" s="140"/>
      <c r="D6" s="141"/>
      <c r="E6" s="142"/>
      <c r="F6" s="142"/>
    </row>
    <row r="7" spans="1:6" ht="18.75" customHeight="1" thickBot="1" x14ac:dyDescent="0.35">
      <c r="A7" s="149" t="s">
        <v>81</v>
      </c>
      <c r="B7" s="150" t="s">
        <v>138</v>
      </c>
      <c r="C7" s="140"/>
      <c r="D7" s="141"/>
      <c r="E7" s="142"/>
      <c r="F7" s="153">
        <v>0</v>
      </c>
    </row>
    <row r="8" spans="1:6" ht="16" thickBot="1" x14ac:dyDescent="0.35">
      <c r="A8" s="149" t="s">
        <v>82</v>
      </c>
      <c r="B8" s="190" t="s">
        <v>160</v>
      </c>
      <c r="C8" s="151"/>
      <c r="D8" s="152"/>
      <c r="E8" s="153"/>
      <c r="F8" s="153">
        <v>0</v>
      </c>
    </row>
    <row r="9" spans="1:6" ht="16" thickBot="1" x14ac:dyDescent="0.35">
      <c r="A9" s="149"/>
      <c r="B9" s="185" t="s">
        <v>130</v>
      </c>
      <c r="C9" s="151"/>
      <c r="D9" s="152"/>
      <c r="E9" s="153"/>
      <c r="F9" s="153">
        <f>SUM(F7:F8)</f>
        <v>0</v>
      </c>
    </row>
    <row r="10" spans="1:6" ht="16" thickBot="1" x14ac:dyDescent="0.35">
      <c r="A10" s="149"/>
      <c r="B10" s="161"/>
      <c r="C10" s="151"/>
      <c r="D10" s="152"/>
      <c r="E10" s="153"/>
      <c r="F10" s="153"/>
    </row>
    <row r="11" spans="1:6" ht="18" customHeight="1" thickBot="1" x14ac:dyDescent="0.35">
      <c r="A11" s="149" t="s">
        <v>83</v>
      </c>
      <c r="B11" s="150" t="s">
        <v>139</v>
      </c>
      <c r="C11" s="140"/>
      <c r="D11" s="141"/>
      <c r="E11" s="142"/>
      <c r="F11" s="153">
        <v>0</v>
      </c>
    </row>
    <row r="12" spans="1:6" ht="16" thickBot="1" x14ac:dyDescent="0.35">
      <c r="A12" s="149" t="s">
        <v>134</v>
      </c>
      <c r="B12" s="190" t="s">
        <v>160</v>
      </c>
      <c r="C12" s="151"/>
      <c r="D12" s="152"/>
      <c r="E12" s="153"/>
      <c r="F12" s="153">
        <v>0</v>
      </c>
    </row>
    <row r="13" spans="1:6" ht="16" thickBot="1" x14ac:dyDescent="0.35">
      <c r="A13" s="149"/>
      <c r="B13" s="185" t="s">
        <v>131</v>
      </c>
      <c r="C13" s="151"/>
      <c r="D13" s="152"/>
      <c r="E13" s="153"/>
      <c r="F13" s="153">
        <f>SUM(F11:F12)</f>
        <v>0</v>
      </c>
    </row>
    <row r="14" spans="1:6" ht="16" thickBot="1" x14ac:dyDescent="0.35">
      <c r="A14" s="149"/>
      <c r="B14" s="161"/>
      <c r="C14" s="151"/>
      <c r="D14" s="152"/>
      <c r="E14" s="153"/>
      <c r="F14" s="153"/>
    </row>
    <row r="15" spans="1:6" ht="18.75" customHeight="1" thickBot="1" x14ac:dyDescent="0.35">
      <c r="A15" s="149" t="s">
        <v>135</v>
      </c>
      <c r="B15" s="150" t="s">
        <v>140</v>
      </c>
      <c r="C15" s="140"/>
      <c r="D15" s="141"/>
      <c r="E15" s="142"/>
      <c r="F15" s="153">
        <v>0</v>
      </c>
    </row>
    <row r="16" spans="1:6" ht="16" thickBot="1" x14ac:dyDescent="0.35">
      <c r="A16" s="149" t="s">
        <v>136</v>
      </c>
      <c r="B16" s="190" t="s">
        <v>160</v>
      </c>
      <c r="C16" s="151"/>
      <c r="D16" s="152"/>
      <c r="E16" s="153"/>
      <c r="F16" s="153">
        <v>0</v>
      </c>
    </row>
    <row r="17" spans="1:6" ht="16" thickBot="1" x14ac:dyDescent="0.35">
      <c r="A17" s="149"/>
      <c r="B17" s="185" t="s">
        <v>133</v>
      </c>
      <c r="C17" s="151"/>
      <c r="D17" s="152"/>
      <c r="E17" s="153"/>
      <c r="F17" s="153">
        <f>SUM(F15:F16)</f>
        <v>0</v>
      </c>
    </row>
    <row r="18" spans="1:6" ht="16" thickBot="1" x14ac:dyDescent="0.35">
      <c r="A18" s="149"/>
      <c r="B18" s="161"/>
      <c r="C18" s="151"/>
      <c r="D18" s="152"/>
      <c r="E18" s="153"/>
      <c r="F18" s="153"/>
    </row>
    <row r="19" spans="1:6" ht="18" customHeight="1" thickBot="1" x14ac:dyDescent="0.35">
      <c r="A19" s="149" t="s">
        <v>137</v>
      </c>
      <c r="B19" s="150" t="s">
        <v>141</v>
      </c>
      <c r="C19" s="140"/>
      <c r="D19" s="141"/>
      <c r="E19" s="142"/>
      <c r="F19" s="153">
        <v>0</v>
      </c>
    </row>
    <row r="20" spans="1:6" ht="16" thickBot="1" x14ac:dyDescent="0.35">
      <c r="A20" s="149" t="s">
        <v>142</v>
      </c>
      <c r="B20" s="190" t="s">
        <v>160</v>
      </c>
      <c r="C20" s="151"/>
      <c r="D20" s="152"/>
      <c r="E20" s="153"/>
      <c r="F20" s="153">
        <v>0</v>
      </c>
    </row>
    <row r="21" spans="1:6" ht="16" thickBot="1" x14ac:dyDescent="0.35">
      <c r="A21" s="149"/>
      <c r="B21" s="185" t="s">
        <v>132</v>
      </c>
      <c r="C21" s="151"/>
      <c r="D21" s="152"/>
      <c r="E21" s="153"/>
      <c r="F21" s="153">
        <f>SUM(F19:F20)</f>
        <v>0</v>
      </c>
    </row>
    <row r="22" spans="1:6" ht="16" thickBot="1" x14ac:dyDescent="0.35">
      <c r="A22" s="149"/>
      <c r="B22" s="161"/>
      <c r="C22" s="151"/>
      <c r="D22" s="152"/>
      <c r="E22" s="153"/>
      <c r="F22" s="153"/>
    </row>
    <row r="23" spans="1:6" ht="16" thickBot="1" x14ac:dyDescent="0.35">
      <c r="A23" s="149" t="s">
        <v>143</v>
      </c>
      <c r="B23" s="162" t="s">
        <v>188</v>
      </c>
      <c r="C23" s="151"/>
      <c r="D23" s="152"/>
      <c r="E23" s="153"/>
      <c r="F23" s="153">
        <f>F9+F13+F17+F21</f>
        <v>0</v>
      </c>
    </row>
    <row r="24" spans="1:6" ht="16" thickBot="1" x14ac:dyDescent="0.35">
      <c r="A24" s="149"/>
      <c r="B24" s="150" t="s">
        <v>48</v>
      </c>
      <c r="C24" s="151"/>
      <c r="D24" s="152"/>
      <c r="E24" s="153"/>
      <c r="F24" s="153"/>
    </row>
    <row r="25" spans="1:6" ht="16" thickBot="1" x14ac:dyDescent="0.35">
      <c r="A25" s="138" t="s">
        <v>43</v>
      </c>
      <c r="B25" s="219" t="s">
        <v>44</v>
      </c>
      <c r="C25" s="151"/>
      <c r="D25" s="152"/>
      <c r="E25" s="153"/>
      <c r="F25" s="153"/>
    </row>
    <row r="26" spans="1:6" ht="16" thickBot="1" x14ac:dyDescent="0.35">
      <c r="A26" s="149" t="s">
        <v>69</v>
      </c>
      <c r="B26" s="154" t="s">
        <v>72</v>
      </c>
      <c r="C26" s="151"/>
      <c r="D26" s="152" t="s">
        <v>49</v>
      </c>
      <c r="E26" s="153">
        <v>0</v>
      </c>
      <c r="F26" s="153">
        <f t="shared" ref="F26:F35" si="0">C26*E26</f>
        <v>0</v>
      </c>
    </row>
    <row r="27" spans="1:6" ht="16" thickBot="1" x14ac:dyDescent="0.35">
      <c r="A27" s="149" t="s">
        <v>71</v>
      </c>
      <c r="B27" s="154" t="s">
        <v>39</v>
      </c>
      <c r="C27" s="151"/>
      <c r="D27" s="152" t="s">
        <v>49</v>
      </c>
      <c r="E27" s="153">
        <v>0</v>
      </c>
      <c r="F27" s="153">
        <f t="shared" si="0"/>
        <v>0</v>
      </c>
    </row>
    <row r="28" spans="1:6" ht="16" thickBot="1" x14ac:dyDescent="0.35">
      <c r="A28" s="149" t="s">
        <v>70</v>
      </c>
      <c r="B28" s="154" t="s">
        <v>32</v>
      </c>
      <c r="C28" s="151"/>
      <c r="D28" s="152" t="s">
        <v>49</v>
      </c>
      <c r="E28" s="153">
        <v>0</v>
      </c>
      <c r="F28" s="153">
        <f t="shared" si="0"/>
        <v>0</v>
      </c>
    </row>
    <row r="29" spans="1:6" ht="16" thickBot="1" x14ac:dyDescent="0.35">
      <c r="A29" s="149" t="s">
        <v>73</v>
      </c>
      <c r="B29" s="154" t="s">
        <v>33</v>
      </c>
      <c r="C29" s="151"/>
      <c r="D29" s="152" t="s">
        <v>49</v>
      </c>
      <c r="E29" s="153">
        <v>0</v>
      </c>
      <c r="F29" s="153">
        <f t="shared" si="0"/>
        <v>0</v>
      </c>
    </row>
    <row r="30" spans="1:6" ht="16" thickBot="1" x14ac:dyDescent="0.35">
      <c r="A30" s="149" t="s">
        <v>74</v>
      </c>
      <c r="B30" s="154" t="s">
        <v>34</v>
      </c>
      <c r="C30" s="151"/>
      <c r="D30" s="152" t="s">
        <v>49</v>
      </c>
      <c r="E30" s="153">
        <v>0</v>
      </c>
      <c r="F30" s="153">
        <f t="shared" si="0"/>
        <v>0</v>
      </c>
    </row>
    <row r="31" spans="1:6" ht="16" thickBot="1" x14ac:dyDescent="0.35">
      <c r="A31" s="149"/>
      <c r="B31" s="154"/>
      <c r="C31" s="151"/>
      <c r="D31" s="152"/>
      <c r="E31" s="153"/>
      <c r="F31" s="153"/>
    </row>
    <row r="32" spans="1:6" ht="16" thickBot="1" x14ac:dyDescent="0.35">
      <c r="A32" s="138" t="s">
        <v>45</v>
      </c>
      <c r="B32" s="139" t="s">
        <v>47</v>
      </c>
      <c r="C32" s="140"/>
      <c r="D32" s="141"/>
      <c r="E32" s="142"/>
      <c r="F32" s="153"/>
    </row>
    <row r="33" spans="1:6" ht="16" thickBot="1" x14ac:dyDescent="0.35">
      <c r="A33" s="149" t="s">
        <v>75</v>
      </c>
      <c r="B33" s="154" t="s">
        <v>79</v>
      </c>
      <c r="C33" s="151"/>
      <c r="D33" s="152" t="s">
        <v>49</v>
      </c>
      <c r="E33" s="153">
        <v>0</v>
      </c>
      <c r="F33" s="153">
        <f t="shared" si="0"/>
        <v>0</v>
      </c>
    </row>
    <row r="34" spans="1:6" ht="16" thickBot="1" x14ac:dyDescent="0.35">
      <c r="A34" s="149" t="s">
        <v>78</v>
      </c>
      <c r="B34" s="154" t="s">
        <v>46</v>
      </c>
      <c r="C34" s="151"/>
      <c r="D34" s="152" t="s">
        <v>49</v>
      </c>
      <c r="E34" s="153">
        <v>0</v>
      </c>
      <c r="F34" s="153">
        <f t="shared" si="0"/>
        <v>0</v>
      </c>
    </row>
    <row r="35" spans="1:6" ht="16" thickBot="1" x14ac:dyDescent="0.35">
      <c r="A35" s="149" t="s">
        <v>77</v>
      </c>
      <c r="B35" s="154" t="s">
        <v>76</v>
      </c>
      <c r="C35" s="151"/>
      <c r="D35" s="152" t="s">
        <v>49</v>
      </c>
      <c r="E35" s="153">
        <v>0</v>
      </c>
      <c r="F35" s="153">
        <f t="shared" si="0"/>
        <v>0</v>
      </c>
    </row>
    <row r="36" spans="1:6" ht="16" thickBot="1" x14ac:dyDescent="0.35">
      <c r="A36" s="149"/>
      <c r="B36" s="154"/>
      <c r="C36" s="151"/>
      <c r="D36" s="152"/>
      <c r="E36" s="153"/>
      <c r="F36" s="181"/>
    </row>
    <row r="37" spans="1:6" ht="16" thickBot="1" x14ac:dyDescent="0.35">
      <c r="A37" s="138"/>
      <c r="B37" s="155" t="s">
        <v>88</v>
      </c>
      <c r="C37" s="140"/>
      <c r="D37" s="141"/>
      <c r="E37" s="180"/>
      <c r="F37" s="191">
        <f>SUM(F23,F26:F30,F33:F35)</f>
        <v>0</v>
      </c>
    </row>
    <row r="38" spans="1:6" ht="16" thickBot="1" x14ac:dyDescent="0.35">
      <c r="A38" s="138"/>
      <c r="B38" s="155"/>
      <c r="C38" s="140"/>
      <c r="D38" s="141"/>
      <c r="E38" s="142"/>
      <c r="F38" s="182"/>
    </row>
    <row r="39" spans="1:6" ht="16" thickBot="1" x14ac:dyDescent="0.35">
      <c r="A39" s="156"/>
      <c r="B39" s="157" t="s">
        <v>199</v>
      </c>
      <c r="C39" s="158"/>
      <c r="D39" s="159"/>
      <c r="E39" s="160"/>
      <c r="F39" s="160"/>
    </row>
    <row r="40" spans="1:6" ht="16" thickBot="1" x14ac:dyDescent="0.35">
      <c r="A40" s="138" t="s">
        <v>171</v>
      </c>
      <c r="B40" s="148" t="s">
        <v>80</v>
      </c>
      <c r="C40" s="140"/>
      <c r="D40" s="141"/>
      <c r="E40" s="142"/>
      <c r="F40" s="142"/>
    </row>
    <row r="41" spans="1:6" ht="16" thickBot="1" x14ac:dyDescent="0.35">
      <c r="A41" s="149" t="s">
        <v>162</v>
      </c>
      <c r="B41" s="150" t="s">
        <v>138</v>
      </c>
      <c r="C41" s="140"/>
      <c r="D41" s="141"/>
      <c r="E41" s="142"/>
      <c r="F41" s="153">
        <v>0</v>
      </c>
    </row>
    <row r="42" spans="1:6" ht="16" thickBot="1" x14ac:dyDescent="0.35">
      <c r="A42" s="149" t="s">
        <v>163</v>
      </c>
      <c r="B42" s="190" t="s">
        <v>160</v>
      </c>
      <c r="C42" s="151"/>
      <c r="D42" s="152"/>
      <c r="E42" s="153"/>
      <c r="F42" s="153">
        <v>0</v>
      </c>
    </row>
    <row r="43" spans="1:6" ht="16" thickBot="1" x14ac:dyDescent="0.35">
      <c r="A43" s="149"/>
      <c r="B43" s="185" t="s">
        <v>130</v>
      </c>
      <c r="C43" s="151"/>
      <c r="D43" s="152"/>
      <c r="E43" s="153"/>
      <c r="F43" s="153">
        <f>SUM(F41:F42)</f>
        <v>0</v>
      </c>
    </row>
    <row r="44" spans="1:6" ht="16" thickBot="1" x14ac:dyDescent="0.35">
      <c r="A44" s="149"/>
      <c r="B44" s="161"/>
      <c r="C44" s="151"/>
      <c r="D44" s="152"/>
      <c r="E44" s="153"/>
      <c r="F44" s="153"/>
    </row>
    <row r="45" spans="1:6" ht="16" thickBot="1" x14ac:dyDescent="0.35">
      <c r="A45" s="149" t="s">
        <v>164</v>
      </c>
      <c r="B45" s="150" t="s">
        <v>139</v>
      </c>
      <c r="C45" s="140"/>
      <c r="D45" s="141"/>
      <c r="E45" s="142"/>
      <c r="F45" s="153">
        <v>0</v>
      </c>
    </row>
    <row r="46" spans="1:6" ht="16" thickBot="1" x14ac:dyDescent="0.35">
      <c r="A46" s="149" t="s">
        <v>165</v>
      </c>
      <c r="B46" s="190" t="s">
        <v>160</v>
      </c>
      <c r="C46" s="151"/>
      <c r="D46" s="152"/>
      <c r="E46" s="153"/>
      <c r="F46" s="153">
        <v>0</v>
      </c>
    </row>
    <row r="47" spans="1:6" ht="16" thickBot="1" x14ac:dyDescent="0.35">
      <c r="A47" s="149"/>
      <c r="B47" s="185" t="s">
        <v>131</v>
      </c>
      <c r="C47" s="151"/>
      <c r="D47" s="152"/>
      <c r="E47" s="153"/>
      <c r="F47" s="153">
        <f>SUM(F45:F46)</f>
        <v>0</v>
      </c>
    </row>
    <row r="48" spans="1:6" ht="16" thickBot="1" x14ac:dyDescent="0.35">
      <c r="A48" s="149"/>
      <c r="B48" s="161"/>
      <c r="C48" s="151"/>
      <c r="D48" s="152"/>
      <c r="E48" s="153"/>
      <c r="F48" s="153"/>
    </row>
    <row r="49" spans="1:6" ht="21" customHeight="1" thickBot="1" x14ac:dyDescent="0.35">
      <c r="A49" s="149" t="s">
        <v>166</v>
      </c>
      <c r="B49" s="150" t="s">
        <v>140</v>
      </c>
      <c r="C49" s="140"/>
      <c r="D49" s="141"/>
      <c r="E49" s="142"/>
      <c r="F49" s="153">
        <v>0</v>
      </c>
    </row>
    <row r="50" spans="1:6" ht="16" thickBot="1" x14ac:dyDescent="0.35">
      <c r="A50" s="149" t="s">
        <v>167</v>
      </c>
      <c r="B50" s="190" t="s">
        <v>160</v>
      </c>
      <c r="C50" s="151"/>
      <c r="D50" s="152"/>
      <c r="E50" s="153"/>
      <c r="F50" s="153">
        <v>0</v>
      </c>
    </row>
    <row r="51" spans="1:6" ht="16" thickBot="1" x14ac:dyDescent="0.35">
      <c r="A51" s="149"/>
      <c r="B51" s="185" t="s">
        <v>133</v>
      </c>
      <c r="C51" s="151"/>
      <c r="D51" s="152"/>
      <c r="E51" s="153"/>
      <c r="F51" s="153">
        <f>SUM(F49:F50)</f>
        <v>0</v>
      </c>
    </row>
    <row r="52" spans="1:6" ht="16" thickBot="1" x14ac:dyDescent="0.35">
      <c r="A52" s="149"/>
      <c r="B52" s="161"/>
      <c r="C52" s="151"/>
      <c r="D52" s="152"/>
      <c r="E52" s="153"/>
      <c r="F52" s="153"/>
    </row>
    <row r="53" spans="1:6" ht="19.5" customHeight="1" thickBot="1" x14ac:dyDescent="0.35">
      <c r="A53" s="149" t="s">
        <v>168</v>
      </c>
      <c r="B53" s="150" t="s">
        <v>141</v>
      </c>
      <c r="C53" s="140"/>
      <c r="D53" s="141"/>
      <c r="E53" s="142"/>
      <c r="F53" s="153">
        <v>0</v>
      </c>
    </row>
    <row r="54" spans="1:6" ht="16" thickBot="1" x14ac:dyDescent="0.35">
      <c r="A54" s="149" t="s">
        <v>169</v>
      </c>
      <c r="B54" s="190" t="s">
        <v>160</v>
      </c>
      <c r="C54" s="151"/>
      <c r="D54" s="152"/>
      <c r="E54" s="153"/>
      <c r="F54" s="153">
        <v>0</v>
      </c>
    </row>
    <row r="55" spans="1:6" ht="16" thickBot="1" x14ac:dyDescent="0.35">
      <c r="A55" s="149"/>
      <c r="B55" s="185" t="s">
        <v>132</v>
      </c>
      <c r="C55" s="151"/>
      <c r="D55" s="152"/>
      <c r="E55" s="153"/>
      <c r="F55" s="153">
        <f>SUM(F53:F54)</f>
        <v>0</v>
      </c>
    </row>
    <row r="56" spans="1:6" ht="16" thickBot="1" x14ac:dyDescent="0.35">
      <c r="A56" s="149"/>
      <c r="B56" s="161"/>
      <c r="C56" s="151"/>
      <c r="D56" s="152"/>
      <c r="E56" s="153"/>
      <c r="F56" s="153"/>
    </row>
    <row r="57" spans="1:6" ht="16" thickBot="1" x14ac:dyDescent="0.35">
      <c r="A57" s="149" t="s">
        <v>170</v>
      </c>
      <c r="B57" s="162" t="s">
        <v>189</v>
      </c>
      <c r="C57" s="151"/>
      <c r="D57" s="152"/>
      <c r="E57" s="153"/>
      <c r="F57" s="153">
        <f>F43+F47+F51+F55</f>
        <v>0</v>
      </c>
    </row>
    <row r="58" spans="1:6" ht="16" thickBot="1" x14ac:dyDescent="0.35">
      <c r="A58" s="149"/>
      <c r="B58" s="150" t="s">
        <v>48</v>
      </c>
      <c r="C58" s="151"/>
      <c r="D58" s="152"/>
      <c r="E58" s="153"/>
      <c r="F58" s="153"/>
    </row>
    <row r="59" spans="1:6" ht="16" thickBot="1" x14ac:dyDescent="0.35">
      <c r="A59" s="138" t="s">
        <v>172</v>
      </c>
      <c r="B59" s="219" t="s">
        <v>44</v>
      </c>
      <c r="C59" s="151"/>
      <c r="D59" s="152"/>
      <c r="E59" s="153"/>
      <c r="F59" s="153"/>
    </row>
    <row r="60" spans="1:6" ht="16" thickBot="1" x14ac:dyDescent="0.35">
      <c r="A60" s="149" t="s">
        <v>173</v>
      </c>
      <c r="B60" s="154" t="s">
        <v>72</v>
      </c>
      <c r="C60" s="151"/>
      <c r="D60" s="152" t="s">
        <v>49</v>
      </c>
      <c r="E60" s="153">
        <v>0</v>
      </c>
      <c r="F60" s="153">
        <f t="shared" ref="F60:F69" si="1">C60*E60</f>
        <v>0</v>
      </c>
    </row>
    <row r="61" spans="1:6" ht="16" thickBot="1" x14ac:dyDescent="0.35">
      <c r="A61" s="149" t="s">
        <v>174</v>
      </c>
      <c r="B61" s="154" t="s">
        <v>39</v>
      </c>
      <c r="C61" s="151"/>
      <c r="D61" s="152" t="s">
        <v>49</v>
      </c>
      <c r="E61" s="153">
        <v>0</v>
      </c>
      <c r="F61" s="153">
        <f t="shared" si="1"/>
        <v>0</v>
      </c>
    </row>
    <row r="62" spans="1:6" ht="16" thickBot="1" x14ac:dyDescent="0.35">
      <c r="A62" s="149" t="s">
        <v>175</v>
      </c>
      <c r="B62" s="154" t="s">
        <v>32</v>
      </c>
      <c r="C62" s="151"/>
      <c r="D62" s="152" t="s">
        <v>49</v>
      </c>
      <c r="E62" s="153">
        <v>0</v>
      </c>
      <c r="F62" s="153">
        <f t="shared" si="1"/>
        <v>0</v>
      </c>
    </row>
    <row r="63" spans="1:6" ht="16" thickBot="1" x14ac:dyDescent="0.35">
      <c r="A63" s="149" t="s">
        <v>176</v>
      </c>
      <c r="B63" s="154" t="s">
        <v>33</v>
      </c>
      <c r="C63" s="151"/>
      <c r="D63" s="152" t="s">
        <v>49</v>
      </c>
      <c r="E63" s="153">
        <v>0</v>
      </c>
      <c r="F63" s="153">
        <f t="shared" si="1"/>
        <v>0</v>
      </c>
    </row>
    <row r="64" spans="1:6" ht="16" thickBot="1" x14ac:dyDescent="0.35">
      <c r="A64" s="149" t="s">
        <v>177</v>
      </c>
      <c r="B64" s="154" t="s">
        <v>34</v>
      </c>
      <c r="C64" s="151"/>
      <c r="D64" s="152" t="s">
        <v>49</v>
      </c>
      <c r="E64" s="153">
        <v>0</v>
      </c>
      <c r="F64" s="153">
        <f t="shared" si="1"/>
        <v>0</v>
      </c>
    </row>
    <row r="65" spans="1:6" ht="16" thickBot="1" x14ac:dyDescent="0.35">
      <c r="A65" s="149"/>
      <c r="B65" s="154"/>
      <c r="C65" s="151"/>
      <c r="D65" s="152"/>
      <c r="E65" s="153"/>
      <c r="F65" s="153"/>
    </row>
    <row r="66" spans="1:6" ht="16" thickBot="1" x14ac:dyDescent="0.35">
      <c r="A66" s="138" t="s">
        <v>178</v>
      </c>
      <c r="B66" s="139" t="s">
        <v>47</v>
      </c>
      <c r="C66" s="140"/>
      <c r="D66" s="141"/>
      <c r="E66" s="142"/>
      <c r="F66" s="153"/>
    </row>
    <row r="67" spans="1:6" ht="16" thickBot="1" x14ac:dyDescent="0.35">
      <c r="A67" s="149" t="s">
        <v>179</v>
      </c>
      <c r="B67" s="154" t="s">
        <v>79</v>
      </c>
      <c r="C67" s="151"/>
      <c r="D67" s="152" t="s">
        <v>49</v>
      </c>
      <c r="E67" s="153">
        <v>0</v>
      </c>
      <c r="F67" s="153">
        <f t="shared" si="1"/>
        <v>0</v>
      </c>
    </row>
    <row r="68" spans="1:6" ht="16" thickBot="1" x14ac:dyDescent="0.35">
      <c r="A68" s="149" t="s">
        <v>180</v>
      </c>
      <c r="B68" s="154" t="s">
        <v>46</v>
      </c>
      <c r="C68" s="151"/>
      <c r="D68" s="152" t="s">
        <v>49</v>
      </c>
      <c r="E68" s="153">
        <v>0</v>
      </c>
      <c r="F68" s="153">
        <f t="shared" si="1"/>
        <v>0</v>
      </c>
    </row>
    <row r="69" spans="1:6" ht="16" thickBot="1" x14ac:dyDescent="0.35">
      <c r="A69" s="149" t="s">
        <v>181</v>
      </c>
      <c r="B69" s="154" t="s">
        <v>76</v>
      </c>
      <c r="C69" s="151"/>
      <c r="D69" s="152" t="s">
        <v>49</v>
      </c>
      <c r="E69" s="153">
        <v>0</v>
      </c>
      <c r="F69" s="153">
        <f t="shared" si="1"/>
        <v>0</v>
      </c>
    </row>
    <row r="70" spans="1:6" ht="16" thickBot="1" x14ac:dyDescent="0.35">
      <c r="A70" s="149"/>
      <c r="B70" s="154"/>
      <c r="C70" s="151"/>
      <c r="D70" s="152"/>
      <c r="E70" s="153"/>
      <c r="F70" s="181"/>
    </row>
    <row r="71" spans="1:6" ht="16" thickBot="1" x14ac:dyDescent="0.35">
      <c r="A71" s="138"/>
      <c r="B71" s="155" t="s">
        <v>89</v>
      </c>
      <c r="C71" s="140"/>
      <c r="D71" s="141"/>
      <c r="E71" s="142"/>
      <c r="F71" s="191">
        <f>SUM(F57,F60:F64,F67:F69)</f>
        <v>0</v>
      </c>
    </row>
    <row r="72" spans="1:6" ht="16" thickBot="1" x14ac:dyDescent="0.35">
      <c r="A72" s="138"/>
      <c r="B72" s="155"/>
      <c r="C72" s="140"/>
      <c r="D72" s="141"/>
      <c r="E72" s="142"/>
      <c r="F72" s="182"/>
    </row>
    <row r="73" spans="1:6" ht="16" thickBot="1" x14ac:dyDescent="0.35">
      <c r="A73" s="138"/>
      <c r="B73" s="155"/>
      <c r="C73" s="140"/>
      <c r="D73" s="141"/>
      <c r="E73" s="142"/>
      <c r="F73" s="182"/>
    </row>
    <row r="74" spans="1:6" ht="16" thickBot="1" x14ac:dyDescent="0.35">
      <c r="A74" s="220"/>
      <c r="B74" s="219" t="s">
        <v>200</v>
      </c>
      <c r="C74" s="221"/>
      <c r="D74" s="221"/>
      <c r="E74" s="220"/>
      <c r="F74" s="199">
        <f>F37+F71</f>
        <v>0</v>
      </c>
    </row>
    <row r="75" spans="1:6" ht="16" thickBot="1" x14ac:dyDescent="0.35">
      <c r="A75" s="138"/>
      <c r="B75" s="155"/>
      <c r="C75" s="140"/>
      <c r="D75" s="141"/>
      <c r="E75" s="142"/>
      <c r="F75" s="182"/>
    </row>
  </sheetData>
  <mergeCells count="1">
    <mergeCell ref="B2:F2"/>
  </mergeCells>
  <phoneticPr fontId="33" type="noConversion"/>
  <pageMargins left="0.25" right="0.25" top="0.5" bottom="0.5" header="0.25" footer="0.25"/>
  <pageSetup scale="77" fitToHeight="0" orientation="portrait" r:id="rId1"/>
  <headerFooter>
    <oddHeader>&amp;A</oddHeader>
    <oddFooter>&amp;L&amp;D&amp;C&amp;F&amp;RPage &amp;P of &amp;N</oddFooter>
  </headerFooter>
  <ignoredErrors>
    <ignoredError sqref="A6:A8 A11:A12 A15:A16 A19:A20 A23 A25:A30 A32:A35 A66:A69 A59:A64 A57 A53:A54 A49:A50 A40:A42 A45:A46" numberStoredAsText="1"/>
  </ignoredErrors>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F92"/>
  <sheetViews>
    <sheetView tabSelected="1" zoomScale="120" zoomScaleNormal="120" workbookViewId="0">
      <pane ySplit="2" topLeftCell="A3" activePane="bottomLeft" state="frozen"/>
      <selection pane="bottomLeft" activeCell="A5" sqref="A5"/>
    </sheetView>
  </sheetViews>
  <sheetFormatPr defaultColWidth="8.796875" defaultRowHeight="13" x14ac:dyDescent="0.3"/>
  <cols>
    <col min="1" max="1" width="122.69921875" style="2" customWidth="1"/>
    <col min="2" max="2" width="42.796875" customWidth="1"/>
    <col min="3" max="3" width="40.19921875" bestFit="1" customWidth="1"/>
    <col min="4" max="4" width="24.19921875" bestFit="1" customWidth="1"/>
    <col min="5" max="5" width="14" customWidth="1"/>
  </cols>
  <sheetData>
    <row r="1" spans="1:2" s="1" customFormat="1" ht="16" thickBot="1" x14ac:dyDescent="0.35">
      <c r="A1" s="250" t="s">
        <v>51</v>
      </c>
      <c r="B1" s="250"/>
    </row>
    <row r="2" spans="1:2" ht="119.25" customHeight="1" thickBot="1" x14ac:dyDescent="0.35">
      <c r="A2" s="253" t="s">
        <v>210</v>
      </c>
      <c r="B2" s="254"/>
    </row>
    <row r="3" spans="1:2" ht="14.5" x14ac:dyDescent="0.3">
      <c r="A3" s="4"/>
      <c r="B3" s="1"/>
    </row>
    <row r="4" spans="1:2" ht="14.5" x14ac:dyDescent="0.3">
      <c r="A4" s="169" t="s">
        <v>0</v>
      </c>
      <c r="B4" s="170"/>
    </row>
    <row r="5" spans="1:2" ht="14.5" x14ac:dyDescent="0.3">
      <c r="A5" s="103" t="s">
        <v>192</v>
      </c>
      <c r="B5" s="177"/>
    </row>
    <row r="6" spans="1:2" ht="14.5" x14ac:dyDescent="0.3">
      <c r="A6" s="103" t="s">
        <v>93</v>
      </c>
      <c r="B6" s="176"/>
    </row>
    <row r="7" spans="1:2" ht="14.5" x14ac:dyDescent="0.3">
      <c r="A7" s="103" t="s">
        <v>1</v>
      </c>
      <c r="B7" s="176"/>
    </row>
    <row r="8" spans="1:2" ht="14.5" x14ac:dyDescent="0.3">
      <c r="A8" s="103" t="s">
        <v>36</v>
      </c>
      <c r="B8" s="176"/>
    </row>
    <row r="9" spans="1:2" ht="14.5" x14ac:dyDescent="0.3">
      <c r="A9" s="103" t="s">
        <v>37</v>
      </c>
      <c r="B9" s="228"/>
    </row>
    <row r="10" spans="1:2" ht="14.5" x14ac:dyDescent="0.3">
      <c r="A10" s="103" t="s">
        <v>38</v>
      </c>
      <c r="B10" s="176"/>
    </row>
    <row r="11" spans="1:2" ht="27.5" x14ac:dyDescent="0.3">
      <c r="A11" s="105" t="s">
        <v>209</v>
      </c>
      <c r="B11" s="244"/>
    </row>
    <row r="12" spans="1:2" ht="14.5" x14ac:dyDescent="0.3">
      <c r="A12" s="243" t="s">
        <v>206</v>
      </c>
      <c r="B12" s="177"/>
    </row>
    <row r="13" spans="1:2" ht="14.5" x14ac:dyDescent="0.3">
      <c r="A13" s="243" t="s">
        <v>207</v>
      </c>
      <c r="B13" s="176"/>
    </row>
    <row r="14" spans="1:2" ht="14.5" x14ac:dyDescent="0.3">
      <c r="A14" s="243" t="s">
        <v>208</v>
      </c>
      <c r="B14" s="176"/>
    </row>
    <row r="15" spans="1:2" x14ac:dyDescent="0.3">
      <c r="A15"/>
    </row>
    <row r="16" spans="1:2" ht="14.5" x14ac:dyDescent="0.3">
      <c r="A16" s="169" t="s">
        <v>52</v>
      </c>
      <c r="B16" s="170"/>
    </row>
    <row r="17" spans="1:2" ht="14.5" x14ac:dyDescent="0.3">
      <c r="A17" s="103" t="s">
        <v>182</v>
      </c>
      <c r="B17" s="222"/>
    </row>
    <row r="18" spans="1:2" ht="14.5" x14ac:dyDescent="0.3">
      <c r="A18" s="103" t="s">
        <v>54</v>
      </c>
      <c r="B18" s="223"/>
    </row>
    <row r="19" spans="1:2" ht="14.5" x14ac:dyDescent="0.3">
      <c r="A19" s="103" t="s">
        <v>53</v>
      </c>
      <c r="B19" s="104"/>
    </row>
    <row r="20" spans="1:2" ht="38.25" customHeight="1" x14ac:dyDescent="0.3">
      <c r="A20" s="103" t="s">
        <v>183</v>
      </c>
      <c r="B20" s="104"/>
    </row>
    <row r="21" spans="1:2" ht="18.75" customHeight="1" x14ac:dyDescent="0.3">
      <c r="A21"/>
    </row>
    <row r="22" spans="1:2" ht="14.5" x14ac:dyDescent="0.3">
      <c r="A22" s="169" t="s">
        <v>94</v>
      </c>
      <c r="B22" s="171"/>
    </row>
    <row r="23" spans="1:2" ht="14.25" customHeight="1" x14ac:dyDescent="0.35">
      <c r="A23" s="98" t="s">
        <v>90</v>
      </c>
      <c r="B23" s="12"/>
    </row>
    <row r="24" spans="1:2" ht="14.5" x14ac:dyDescent="0.3">
      <c r="A24" s="98" t="s">
        <v>2</v>
      </c>
      <c r="B24" s="224"/>
    </row>
    <row r="25" spans="1:2" ht="14.5" x14ac:dyDescent="0.3">
      <c r="A25" s="100" t="s">
        <v>8</v>
      </c>
      <c r="B25" s="224"/>
    </row>
    <row r="26" spans="1:2" ht="14.5" x14ac:dyDescent="0.3">
      <c r="A26" s="98" t="s">
        <v>3</v>
      </c>
      <c r="B26" s="224"/>
    </row>
    <row r="27" spans="1:2" ht="14.5" x14ac:dyDescent="0.3">
      <c r="A27" s="98" t="s">
        <v>4</v>
      </c>
      <c r="B27" s="224"/>
    </row>
    <row r="28" spans="1:2" ht="14.5" x14ac:dyDescent="0.3">
      <c r="A28" s="98" t="s">
        <v>91</v>
      </c>
    </row>
    <row r="29" spans="1:2" ht="14.5" x14ac:dyDescent="0.35">
      <c r="A29" s="99" t="s">
        <v>67</v>
      </c>
      <c r="B29" s="12"/>
    </row>
    <row r="30" spans="1:2" ht="14.5" x14ac:dyDescent="0.35">
      <c r="A30" s="99" t="s">
        <v>68</v>
      </c>
      <c r="B30" s="12"/>
    </row>
    <row r="31" spans="1:2" ht="14.5" x14ac:dyDescent="0.35">
      <c r="A31" s="98" t="s">
        <v>5</v>
      </c>
      <c r="B31" s="12"/>
    </row>
    <row r="32" spans="1:2" ht="14.5" x14ac:dyDescent="0.35">
      <c r="A32" s="98" t="s">
        <v>6</v>
      </c>
      <c r="B32" s="12"/>
    </row>
    <row r="33" spans="1:2" ht="14.5" x14ac:dyDescent="0.3">
      <c r="A33" s="101" t="s">
        <v>7</v>
      </c>
      <c r="B33" s="102"/>
    </row>
    <row r="34" spans="1:2" ht="14.5" x14ac:dyDescent="0.3">
      <c r="A34" s="4"/>
      <c r="B34" s="6"/>
    </row>
    <row r="35" spans="1:2" ht="14.5" x14ac:dyDescent="0.3">
      <c r="A35" s="172" t="s">
        <v>9</v>
      </c>
      <c r="B35" s="173"/>
    </row>
    <row r="36" spans="1:2" ht="14.5" x14ac:dyDescent="0.3">
      <c r="A36" s="99" t="s">
        <v>10</v>
      </c>
      <c r="B36" s="225"/>
    </row>
    <row r="37" spans="1:2" ht="14.5" x14ac:dyDescent="0.3">
      <c r="A37" s="99" t="s">
        <v>11</v>
      </c>
      <c r="B37" s="225"/>
    </row>
    <row r="38" spans="1:2" ht="14.5" x14ac:dyDescent="0.3">
      <c r="A38" s="99" t="s">
        <v>12</v>
      </c>
      <c r="B38" s="225"/>
    </row>
    <row r="39" spans="1:2" ht="14.5" x14ac:dyDescent="0.3">
      <c r="A39" s="99" t="s">
        <v>13</v>
      </c>
      <c r="B39" s="225"/>
    </row>
    <row r="40" spans="1:2" ht="14.5" x14ac:dyDescent="0.3">
      <c r="A40" s="99" t="s">
        <v>14</v>
      </c>
      <c r="B40" s="225"/>
    </row>
    <row r="41" spans="1:2" ht="14.5" x14ac:dyDescent="0.3">
      <c r="A41" s="99" t="s">
        <v>15</v>
      </c>
      <c r="B41" s="225"/>
    </row>
    <row r="42" spans="1:2" ht="14.5" x14ac:dyDescent="0.3">
      <c r="A42" s="106"/>
      <c r="B42" s="226"/>
    </row>
    <row r="43" spans="1:2" ht="14.5" x14ac:dyDescent="0.3">
      <c r="A43" s="172" t="s">
        <v>55</v>
      </c>
      <c r="B43" s="227"/>
    </row>
    <row r="44" spans="1:2" ht="14.5" x14ac:dyDescent="0.3">
      <c r="A44" s="99" t="s">
        <v>56</v>
      </c>
      <c r="B44" s="225"/>
    </row>
    <row r="45" spans="1:2" ht="14.5" x14ac:dyDescent="0.3">
      <c r="A45" s="99" t="s">
        <v>57</v>
      </c>
      <c r="B45" s="225"/>
    </row>
    <row r="46" spans="1:2" ht="14.5" x14ac:dyDescent="0.3">
      <c r="A46" s="99" t="s">
        <v>58</v>
      </c>
      <c r="B46" s="225"/>
    </row>
    <row r="47" spans="1:2" ht="14.5" x14ac:dyDescent="0.3">
      <c r="A47" s="99" t="s">
        <v>59</v>
      </c>
      <c r="B47" s="225"/>
    </row>
    <row r="48" spans="1:2" ht="14.5" x14ac:dyDescent="0.3">
      <c r="A48" s="99" t="s">
        <v>60</v>
      </c>
      <c r="B48" s="225"/>
    </row>
    <row r="49" spans="1:6" ht="14.5" x14ac:dyDescent="0.3">
      <c r="A49" s="4"/>
      <c r="B49" s="6"/>
    </row>
    <row r="50" spans="1:6" ht="15" thickBot="1" x14ac:dyDescent="0.35">
      <c r="A50" s="3" t="s">
        <v>161</v>
      </c>
      <c r="B50" s="1"/>
    </row>
    <row r="51" spans="1:6" ht="29.25" customHeight="1" x14ac:dyDescent="0.3">
      <c r="A51" s="251" t="s">
        <v>107</v>
      </c>
      <c r="B51" s="252"/>
    </row>
    <row r="52" spans="1:6" ht="71.25" customHeight="1" x14ac:dyDescent="0.3">
      <c r="A52" s="257" t="s">
        <v>144</v>
      </c>
      <c r="B52" s="258"/>
    </row>
    <row r="53" spans="1:6" ht="60" customHeight="1" x14ac:dyDescent="0.3">
      <c r="A53" s="257" t="s">
        <v>185</v>
      </c>
      <c r="B53" s="258"/>
    </row>
    <row r="54" spans="1:6" ht="72" customHeight="1" thickBot="1" x14ac:dyDescent="0.35">
      <c r="A54" s="259" t="s">
        <v>186</v>
      </c>
      <c r="B54" s="260"/>
    </row>
    <row r="55" spans="1:6" ht="14.5" x14ac:dyDescent="0.3">
      <c r="A55" s="3"/>
      <c r="B55" s="1"/>
    </row>
    <row r="56" spans="1:6" ht="14.5" x14ac:dyDescent="0.3">
      <c r="A56" s="178"/>
      <c r="B56" s="179"/>
    </row>
    <row r="57" spans="1:6" ht="14.5" x14ac:dyDescent="0.3">
      <c r="A57" s="229" t="s">
        <v>190</v>
      </c>
      <c r="B57" s="230"/>
    </row>
    <row r="58" spans="1:6" ht="14.5" x14ac:dyDescent="0.3">
      <c r="A58" s="204"/>
      <c r="B58" s="205"/>
    </row>
    <row r="59" spans="1:6" ht="14.5" x14ac:dyDescent="0.3">
      <c r="A59" s="202"/>
      <c r="B59" s="203"/>
      <c r="F59" s="201"/>
    </row>
    <row r="60" spans="1:6" ht="15" thickBot="1" x14ac:dyDescent="0.35">
      <c r="A60" s="3"/>
      <c r="B60" s="1"/>
    </row>
    <row r="61" spans="1:6" ht="19" thickBot="1" x14ac:dyDescent="0.35">
      <c r="A61" s="209" t="s">
        <v>40</v>
      </c>
      <c r="B61" s="211" t="s">
        <v>148</v>
      </c>
      <c r="C61" s="212" t="s">
        <v>202</v>
      </c>
      <c r="D61" s="212" t="s">
        <v>149</v>
      </c>
    </row>
    <row r="62" spans="1:6" ht="116" x14ac:dyDescent="0.35">
      <c r="A62" s="206" t="s">
        <v>151</v>
      </c>
      <c r="B62" s="231"/>
      <c r="C62" s="232"/>
      <c r="D62" s="233"/>
    </row>
    <row r="63" spans="1:6" ht="58" x14ac:dyDescent="0.35">
      <c r="A63" s="207" t="s">
        <v>152</v>
      </c>
      <c r="B63" s="234"/>
      <c r="C63" s="235"/>
      <c r="D63" s="236"/>
    </row>
    <row r="64" spans="1:6" ht="87" x14ac:dyDescent="0.35">
      <c r="A64" s="207" t="s">
        <v>153</v>
      </c>
      <c r="B64" s="234"/>
      <c r="C64" s="235"/>
      <c r="D64" s="236"/>
    </row>
    <row r="65" spans="1:4" ht="90" customHeight="1" x14ac:dyDescent="0.35">
      <c r="A65" s="207" t="s">
        <v>154</v>
      </c>
      <c r="B65" s="234"/>
      <c r="C65" s="235"/>
      <c r="D65" s="236"/>
    </row>
    <row r="66" spans="1:4" ht="32.25" customHeight="1" thickBot="1" x14ac:dyDescent="0.4">
      <c r="A66" s="210" t="s">
        <v>201</v>
      </c>
      <c r="B66" s="242"/>
      <c r="C66" s="237"/>
      <c r="D66" s="238"/>
    </row>
    <row r="67" spans="1:4" ht="14.5" x14ac:dyDescent="0.3">
      <c r="A67" s="5"/>
      <c r="B67" s="186"/>
      <c r="C67" s="186"/>
    </row>
    <row r="68" spans="1:4" ht="15" thickBot="1" x14ac:dyDescent="0.35">
      <c r="A68" s="187"/>
      <c r="B68" s="186"/>
      <c r="C68" s="186"/>
    </row>
    <row r="69" spans="1:4" ht="19" thickBot="1" x14ac:dyDescent="0.35">
      <c r="A69" s="200" t="s">
        <v>41</v>
      </c>
      <c r="B69" s="211" t="s">
        <v>148</v>
      </c>
      <c r="C69" s="212" t="s">
        <v>147</v>
      </c>
      <c r="D69" s="212" t="s">
        <v>149</v>
      </c>
    </row>
    <row r="70" spans="1:4" ht="58" x14ac:dyDescent="0.35">
      <c r="A70" s="206" t="s">
        <v>155</v>
      </c>
      <c r="B70" s="231"/>
      <c r="C70" s="232"/>
      <c r="D70" s="233"/>
    </row>
    <row r="71" spans="1:4" ht="58" x14ac:dyDescent="0.35">
      <c r="A71" s="207" t="s">
        <v>156</v>
      </c>
      <c r="B71" s="234"/>
      <c r="C71" s="235"/>
      <c r="D71" s="236"/>
    </row>
    <row r="72" spans="1:4" ht="44" thickBot="1" x14ac:dyDescent="0.4">
      <c r="A72" s="208" t="s">
        <v>157</v>
      </c>
      <c r="B72" s="239"/>
      <c r="C72" s="237"/>
      <c r="D72" s="238"/>
    </row>
    <row r="73" spans="1:4" ht="14.5" x14ac:dyDescent="0.3">
      <c r="A73" s="4"/>
      <c r="B73" s="1"/>
    </row>
    <row r="74" spans="1:4" ht="14.5" x14ac:dyDescent="0.3">
      <c r="A74" s="4"/>
      <c r="B74" s="1"/>
    </row>
    <row r="75" spans="1:4" ht="14.5" x14ac:dyDescent="0.3">
      <c r="A75" s="4"/>
      <c r="B75" s="1"/>
    </row>
    <row r="76" spans="1:4" ht="15" thickBot="1" x14ac:dyDescent="0.35">
      <c r="A76" s="3" t="s">
        <v>66</v>
      </c>
      <c r="B76" s="1"/>
    </row>
    <row r="77" spans="1:4" ht="22" customHeight="1" thickBot="1" x14ac:dyDescent="0.35">
      <c r="A77" s="253" t="s">
        <v>205</v>
      </c>
      <c r="B77" s="261"/>
    </row>
    <row r="78" spans="1:4" ht="14.5" x14ac:dyDescent="0.3">
      <c r="A78" s="5"/>
      <c r="B78" s="1"/>
    </row>
    <row r="79" spans="1:4" ht="15" thickBot="1" x14ac:dyDescent="0.35">
      <c r="A79" s="7" t="s">
        <v>64</v>
      </c>
      <c r="B79" s="1"/>
    </row>
    <row r="80" spans="1:4" ht="47.5" customHeight="1" thickBot="1" x14ac:dyDescent="0.35">
      <c r="A80" s="262" t="s">
        <v>65</v>
      </c>
      <c r="B80" s="261"/>
    </row>
    <row r="81" spans="1:2" ht="13.5" thickBot="1" x14ac:dyDescent="0.35"/>
    <row r="82" spans="1:2" ht="15.75" customHeight="1" x14ac:dyDescent="0.3">
      <c r="A82" s="255" t="s">
        <v>203</v>
      </c>
      <c r="B82" s="256"/>
    </row>
    <row r="83" spans="1:2" ht="18" customHeight="1" thickBot="1" x14ac:dyDescent="0.35">
      <c r="A83" s="248" t="s">
        <v>204</v>
      </c>
      <c r="B83" s="249"/>
    </row>
    <row r="84" spans="1:2" ht="14.5" x14ac:dyDescent="0.3">
      <c r="A84" s="5"/>
      <c r="B84" s="1"/>
    </row>
    <row r="85" spans="1:2" ht="14.5" x14ac:dyDescent="0.3">
      <c r="A85" s="5"/>
      <c r="B85" s="1"/>
    </row>
    <row r="86" spans="1:2" x14ac:dyDescent="0.3">
      <c r="A86" s="241" t="s">
        <v>211</v>
      </c>
    </row>
    <row r="92" spans="1:2" x14ac:dyDescent="0.3">
      <c r="A92" s="240"/>
    </row>
  </sheetData>
  <sheetProtection selectLockedCells="1"/>
  <protectedRanges>
    <protectedRange password="CE28" sqref="B17:B20 B5:B14" name="Range1_3"/>
  </protectedRanges>
  <mergeCells count="10">
    <mergeCell ref="A83:B83"/>
    <mergeCell ref="A1:B1"/>
    <mergeCell ref="A51:B51"/>
    <mergeCell ref="A2:B2"/>
    <mergeCell ref="A82:B82"/>
    <mergeCell ref="A52:B52"/>
    <mergeCell ref="A53:B53"/>
    <mergeCell ref="A54:B54"/>
    <mergeCell ref="A77:B77"/>
    <mergeCell ref="A80:B80"/>
  </mergeCells>
  <dataValidations count="2">
    <dataValidation type="list" allowBlank="1" showInputMessage="1" showErrorMessage="1" sqref="B23 B29:B32 B70:B72 B62:B65" xr:uid="{00000000-0002-0000-0100-000000000000}">
      <formula1>"Yes,No"</formula1>
    </dataValidation>
    <dataValidation type="list" allowBlank="1" showInputMessage="1" showErrorMessage="1" sqref="C62:C66 C70:C72" xr:uid="{BA340E6D-7DEA-4E21-B0AA-6937F961FD81}">
      <formula1>"Yes.  We will provide this service and have included it in the Price Summary. ,No.  We do not offer this service/have not included it in this proposal."</formula1>
    </dataValidation>
  </dataValidations>
  <pageMargins left="0.25" right="0.25" top="0.5" bottom="0.5" header="0.25" footer="0.25"/>
  <pageSetup scale="62" fitToHeight="0" orientation="portrait" r:id="rId1"/>
  <headerFooter>
    <oddHeader>&amp;A</oddHeader>
    <oddFooter>&amp;L&amp;D&amp;C&amp;F&amp;RPage &amp;P of &amp;N</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5138" r:id="rId4" name="Check Box 18">
              <controlPr defaultSize="0" autoFill="0" autoLine="0" autoPict="0">
                <anchor moveWithCells="1">
                  <from>
                    <xdr:col>0</xdr:col>
                    <xdr:colOff>3956050</xdr:colOff>
                    <xdr:row>19</xdr:row>
                    <xdr:rowOff>152400</xdr:rowOff>
                  </from>
                  <to>
                    <xdr:col>0</xdr:col>
                    <xdr:colOff>7004050</xdr:colOff>
                    <xdr:row>20</xdr:row>
                    <xdr:rowOff>0</xdr:rowOff>
                  </to>
                </anchor>
              </controlPr>
            </control>
          </mc:Choice>
        </mc:AlternateContent>
        <mc:AlternateContent xmlns:mc="http://schemas.openxmlformats.org/markup-compatibility/2006">
          <mc:Choice Requires="x14">
            <control shapeId="5139" r:id="rId5" name="Check Box 19">
              <controlPr defaultSize="0" autoFill="0" autoLine="0" autoPict="0">
                <anchor moveWithCells="1">
                  <from>
                    <xdr:col>0</xdr:col>
                    <xdr:colOff>5461000</xdr:colOff>
                    <xdr:row>19</xdr:row>
                    <xdr:rowOff>184150</xdr:rowOff>
                  </from>
                  <to>
                    <xdr:col>0</xdr:col>
                    <xdr:colOff>6800850</xdr:colOff>
                    <xdr:row>20</xdr:row>
                    <xdr:rowOff>0</xdr:rowOff>
                  </to>
                </anchor>
              </controlPr>
            </control>
          </mc:Choice>
        </mc:AlternateContent>
        <mc:AlternateContent xmlns:mc="http://schemas.openxmlformats.org/markup-compatibility/2006">
          <mc:Choice Requires="x14">
            <control shapeId="5140" r:id="rId6" name="Option Button 20">
              <controlPr defaultSize="0" autoFill="0" autoLine="0" autoPict="0">
                <anchor moveWithCells="1">
                  <from>
                    <xdr:col>0</xdr:col>
                    <xdr:colOff>107950</xdr:colOff>
                    <xdr:row>57</xdr:row>
                    <xdr:rowOff>0</xdr:rowOff>
                  </from>
                  <to>
                    <xdr:col>0</xdr:col>
                    <xdr:colOff>6762750</xdr:colOff>
                    <xdr:row>58</xdr:row>
                    <xdr:rowOff>19050</xdr:rowOff>
                  </to>
                </anchor>
              </controlPr>
            </control>
          </mc:Choice>
        </mc:AlternateContent>
        <mc:AlternateContent xmlns:mc="http://schemas.openxmlformats.org/markup-compatibility/2006">
          <mc:Choice Requires="x14">
            <control shapeId="5141" r:id="rId7" name="Option Button 21">
              <controlPr defaultSize="0" autoFill="0" autoLine="0" autoPict="0">
                <anchor moveWithCells="1">
                  <from>
                    <xdr:col>0</xdr:col>
                    <xdr:colOff>107950</xdr:colOff>
                    <xdr:row>57</xdr:row>
                    <xdr:rowOff>146050</xdr:rowOff>
                  </from>
                  <to>
                    <xdr:col>0</xdr:col>
                    <xdr:colOff>6629400</xdr:colOff>
                    <xdr:row>59</xdr:row>
                    <xdr:rowOff>38100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R59"/>
  <sheetViews>
    <sheetView zoomScaleNormal="100" workbookViewId="0">
      <pane ySplit="3" topLeftCell="A4" activePane="bottomLeft" state="frozen"/>
      <selection pane="bottomLeft" activeCell="B4" sqref="B4"/>
    </sheetView>
  </sheetViews>
  <sheetFormatPr defaultColWidth="58.296875" defaultRowHeight="13" x14ac:dyDescent="0.3"/>
  <cols>
    <col min="1" max="1" width="3.19921875" bestFit="1" customWidth="1"/>
    <col min="2" max="2" width="59.19921875" bestFit="1" customWidth="1"/>
    <col min="3" max="3" width="13.19921875" customWidth="1"/>
    <col min="4" max="4" width="21" customWidth="1"/>
    <col min="5" max="5" width="13.5" customWidth="1"/>
    <col min="6" max="6" width="10.796875" bestFit="1" customWidth="1"/>
    <col min="7" max="7" width="48.19921875" customWidth="1"/>
    <col min="8" max="9" width="10.69921875" customWidth="1"/>
    <col min="10" max="10" width="14.296875" bestFit="1" customWidth="1"/>
    <col min="11" max="12" width="15.5" bestFit="1" customWidth="1"/>
    <col min="13" max="13" width="21.296875" bestFit="1" customWidth="1"/>
    <col min="14" max="14" width="25" bestFit="1" customWidth="1"/>
    <col min="15" max="15" width="14.69921875" bestFit="1" customWidth="1"/>
    <col min="16" max="16" width="13.69921875" bestFit="1" customWidth="1"/>
    <col min="17" max="17" width="16" customWidth="1"/>
    <col min="18" max="18" width="37.19921875" bestFit="1" customWidth="1"/>
  </cols>
  <sheetData>
    <row r="1" spans="1:18" ht="16" thickBot="1" x14ac:dyDescent="0.4">
      <c r="B1" s="120" t="s">
        <v>92</v>
      </c>
      <c r="C1" s="174"/>
      <c r="D1" s="188"/>
      <c r="E1" s="175"/>
      <c r="F1" s="174"/>
      <c r="G1" s="189"/>
    </row>
    <row r="2" spans="1:18" ht="108.75" customHeight="1" thickBot="1" x14ac:dyDescent="0.35">
      <c r="B2" s="262" t="s">
        <v>193</v>
      </c>
      <c r="C2" s="263"/>
      <c r="D2" s="263"/>
      <c r="E2" s="263"/>
      <c r="F2" s="263"/>
      <c r="G2" s="263"/>
      <c r="H2" s="247"/>
    </row>
    <row r="3" spans="1:18" s="186" customFormat="1" ht="48" customHeight="1" thickBot="1" x14ac:dyDescent="0.4">
      <c r="A3" s="192" t="s">
        <v>108</v>
      </c>
      <c r="B3" s="193" t="s">
        <v>16</v>
      </c>
      <c r="C3" s="193" t="s">
        <v>99</v>
      </c>
      <c r="D3" s="193" t="s">
        <v>98</v>
      </c>
      <c r="E3" s="193" t="s">
        <v>24</v>
      </c>
      <c r="F3" s="194" t="s">
        <v>17</v>
      </c>
      <c r="G3" s="194" t="s">
        <v>18</v>
      </c>
      <c r="H3" s="195" t="s">
        <v>19</v>
      </c>
      <c r="I3" s="196" t="s">
        <v>150</v>
      </c>
      <c r="J3" s="196" t="s">
        <v>20</v>
      </c>
      <c r="K3" s="196" t="s">
        <v>21</v>
      </c>
      <c r="L3" s="197" t="s">
        <v>22</v>
      </c>
      <c r="M3" s="197" t="s">
        <v>23</v>
      </c>
      <c r="N3" s="197" t="s">
        <v>25</v>
      </c>
      <c r="O3" s="198" t="s">
        <v>26</v>
      </c>
      <c r="P3" s="198" t="s">
        <v>159</v>
      </c>
      <c r="Q3" s="198" t="s">
        <v>191</v>
      </c>
      <c r="R3" s="198" t="s">
        <v>118</v>
      </c>
    </row>
    <row r="4" spans="1:18" ht="29.5" thickBot="1" x14ac:dyDescent="0.4">
      <c r="A4" s="130"/>
      <c r="B4" s="129" t="s">
        <v>194</v>
      </c>
      <c r="C4" s="131"/>
      <c r="D4" s="132"/>
      <c r="E4" s="133"/>
      <c r="F4" s="134"/>
      <c r="G4" s="134"/>
      <c r="H4" s="135"/>
      <c r="I4" s="135"/>
      <c r="J4" s="136"/>
      <c r="K4" s="136"/>
      <c r="L4" s="134"/>
      <c r="M4" s="134"/>
      <c r="N4" s="134"/>
      <c r="O4" s="137"/>
      <c r="P4" s="137"/>
      <c r="Q4" s="137"/>
      <c r="R4" s="137"/>
    </row>
    <row r="5" spans="1:18" ht="15" thickTop="1" x14ac:dyDescent="0.35">
      <c r="A5" s="10">
        <v>1</v>
      </c>
      <c r="B5" s="11" t="s">
        <v>110</v>
      </c>
      <c r="C5" s="107"/>
      <c r="D5" s="107"/>
      <c r="E5" s="121"/>
      <c r="F5" s="11" t="s">
        <v>109</v>
      </c>
      <c r="G5" s="11" t="s">
        <v>115</v>
      </c>
      <c r="H5" s="10">
        <v>1</v>
      </c>
      <c r="I5" s="10"/>
      <c r="J5" s="14">
        <v>46023</v>
      </c>
      <c r="K5" s="14">
        <v>46387</v>
      </c>
      <c r="L5" s="11" t="s">
        <v>61</v>
      </c>
      <c r="M5" s="11" t="s">
        <v>35</v>
      </c>
      <c r="N5" s="11" t="s">
        <v>145</v>
      </c>
      <c r="O5" s="16"/>
      <c r="P5" s="16"/>
      <c r="Q5" s="16"/>
      <c r="R5" s="16"/>
    </row>
    <row r="6" spans="1:18" ht="14.5" x14ac:dyDescent="0.35">
      <c r="A6" s="17">
        <v>2</v>
      </c>
      <c r="B6" s="11" t="s">
        <v>111</v>
      </c>
      <c r="C6" s="12"/>
      <c r="D6" s="12"/>
      <c r="E6" s="13"/>
      <c r="F6" s="11" t="s">
        <v>109</v>
      </c>
      <c r="G6" s="11" t="s">
        <v>116</v>
      </c>
      <c r="H6" s="10">
        <v>1</v>
      </c>
      <c r="I6" s="10"/>
      <c r="J6" s="14">
        <v>46023</v>
      </c>
      <c r="K6" s="14">
        <v>46387</v>
      </c>
      <c r="L6" s="15" t="s">
        <v>62</v>
      </c>
      <c r="M6" s="15" t="s">
        <v>63</v>
      </c>
      <c r="N6" s="11" t="s">
        <v>145</v>
      </c>
      <c r="O6" s="16"/>
      <c r="P6" s="18"/>
      <c r="Q6" s="18"/>
      <c r="R6" s="18"/>
    </row>
    <row r="7" spans="1:18" ht="14.5" x14ac:dyDescent="0.35">
      <c r="A7" s="10">
        <v>3</v>
      </c>
      <c r="B7" s="11" t="s">
        <v>112</v>
      </c>
      <c r="C7" s="12"/>
      <c r="D7" s="12"/>
      <c r="E7" s="13"/>
      <c r="F7" s="11" t="s">
        <v>109</v>
      </c>
      <c r="G7" s="11" t="s">
        <v>117</v>
      </c>
      <c r="H7" s="10">
        <v>1</v>
      </c>
      <c r="I7" s="10"/>
      <c r="J7" s="14">
        <v>46023</v>
      </c>
      <c r="K7" s="14">
        <v>46387</v>
      </c>
      <c r="L7" s="11" t="s">
        <v>61</v>
      </c>
      <c r="M7" s="19" t="s">
        <v>86</v>
      </c>
      <c r="N7" s="11" t="s">
        <v>145</v>
      </c>
      <c r="O7" s="16"/>
      <c r="P7" s="18"/>
      <c r="Q7" s="18"/>
      <c r="R7" s="18"/>
    </row>
    <row r="8" spans="1:18" ht="14.5" x14ac:dyDescent="0.35">
      <c r="A8" s="17">
        <v>4</v>
      </c>
      <c r="B8" s="11" t="s">
        <v>113</v>
      </c>
      <c r="C8" s="12"/>
      <c r="D8" s="12"/>
      <c r="E8" s="15"/>
      <c r="F8" s="11" t="s">
        <v>109</v>
      </c>
      <c r="G8" s="11" t="s">
        <v>116</v>
      </c>
      <c r="H8" s="10">
        <v>1</v>
      </c>
      <c r="I8" s="10"/>
      <c r="J8" s="14">
        <v>46023</v>
      </c>
      <c r="K8" s="14">
        <v>46387</v>
      </c>
      <c r="L8" s="11" t="s">
        <v>84</v>
      </c>
      <c r="M8" s="19" t="s">
        <v>35</v>
      </c>
      <c r="N8" s="11" t="s">
        <v>145</v>
      </c>
      <c r="O8" s="16"/>
      <c r="P8" s="20"/>
      <c r="Q8" s="20"/>
      <c r="R8" s="18"/>
    </row>
    <row r="9" spans="1:18" ht="14.5" x14ac:dyDescent="0.35">
      <c r="A9" s="17">
        <v>5</v>
      </c>
      <c r="B9" s="11" t="s">
        <v>114</v>
      </c>
      <c r="C9" s="12"/>
      <c r="D9" s="12"/>
      <c r="E9" s="13"/>
      <c r="F9" s="11" t="s">
        <v>109</v>
      </c>
      <c r="G9" s="11" t="s">
        <v>115</v>
      </c>
      <c r="H9" s="10">
        <v>1</v>
      </c>
      <c r="I9" s="10"/>
      <c r="J9" s="14">
        <v>46023</v>
      </c>
      <c r="K9" s="14">
        <v>46387</v>
      </c>
      <c r="L9" s="15" t="s">
        <v>62</v>
      </c>
      <c r="M9" s="21" t="s">
        <v>85</v>
      </c>
      <c r="N9" s="11" t="s">
        <v>145</v>
      </c>
      <c r="O9" s="16"/>
      <c r="P9" s="22"/>
      <c r="Q9" s="22"/>
      <c r="R9" s="23"/>
    </row>
    <row r="10" spans="1:18" ht="14.5" x14ac:dyDescent="0.35">
      <c r="A10" s="25"/>
      <c r="B10" s="183"/>
      <c r="C10" s="27"/>
      <c r="D10" s="27"/>
      <c r="E10" s="28"/>
      <c r="F10" s="26"/>
      <c r="G10" s="26"/>
      <c r="H10" s="25"/>
      <c r="I10" s="25"/>
      <c r="J10" s="29"/>
      <c r="K10" s="29"/>
      <c r="L10" s="26"/>
      <c r="M10" s="26"/>
      <c r="N10" s="26"/>
      <c r="O10" s="30"/>
      <c r="P10" s="30"/>
      <c r="Q10" s="30"/>
      <c r="R10" s="31"/>
    </row>
    <row r="11" spans="1:18" ht="14.5" x14ac:dyDescent="0.35">
      <c r="A11" s="25"/>
      <c r="B11" s="183"/>
      <c r="C11" s="32"/>
      <c r="D11" s="32"/>
      <c r="E11" s="26"/>
      <c r="F11" s="26"/>
      <c r="G11" s="26"/>
      <c r="H11" s="25"/>
      <c r="I11" s="25"/>
      <c r="J11" s="29"/>
      <c r="K11" s="29"/>
      <c r="L11" s="26"/>
      <c r="M11" s="26"/>
      <c r="N11" s="33" t="s">
        <v>50</v>
      </c>
      <c r="O11" s="34">
        <f>SUM(O5:O9)</f>
        <v>0</v>
      </c>
      <c r="P11" s="34">
        <f t="shared" ref="P11:Q11" si="0">SUM(P5:P9)</f>
        <v>0</v>
      </c>
      <c r="Q11" s="34">
        <f t="shared" si="0"/>
        <v>0</v>
      </c>
      <c r="R11" s="37"/>
    </row>
    <row r="12" spans="1:18" ht="14.5" x14ac:dyDescent="0.35">
      <c r="A12" s="25"/>
      <c r="B12" s="183"/>
      <c r="C12" s="32"/>
      <c r="D12" s="32"/>
      <c r="E12" s="26"/>
      <c r="F12" s="26"/>
      <c r="G12" s="26"/>
      <c r="H12" s="25"/>
      <c r="I12" s="25"/>
      <c r="J12" s="29"/>
      <c r="K12" s="29"/>
      <c r="L12" s="26"/>
      <c r="M12" s="26"/>
      <c r="N12" s="33" t="s">
        <v>158</v>
      </c>
      <c r="O12" s="34"/>
      <c r="P12" s="34"/>
      <c r="Q12" s="34"/>
      <c r="R12" s="37"/>
    </row>
    <row r="13" spans="1:18" ht="14.5" x14ac:dyDescent="0.35">
      <c r="A13" s="25"/>
      <c r="B13" s="183"/>
      <c r="C13" s="32"/>
      <c r="D13" s="32"/>
      <c r="E13" s="26"/>
      <c r="F13" s="26"/>
      <c r="G13" s="26"/>
      <c r="H13" s="25"/>
      <c r="I13" s="25"/>
      <c r="J13" s="29"/>
      <c r="K13" s="29"/>
      <c r="L13" s="26"/>
      <c r="M13" s="26"/>
      <c r="N13" s="33" t="s">
        <v>97</v>
      </c>
      <c r="O13" s="34">
        <f>O11+O12</f>
        <v>0</v>
      </c>
      <c r="P13" s="34">
        <f>P11+P12</f>
        <v>0</v>
      </c>
      <c r="Q13" s="34">
        <f>Q11+Q12</f>
        <v>0</v>
      </c>
      <c r="R13" s="37"/>
    </row>
    <row r="14" spans="1:18" ht="14.5" x14ac:dyDescent="0.35">
      <c r="A14" s="25"/>
      <c r="B14" s="183"/>
      <c r="C14" s="35"/>
      <c r="D14" s="35"/>
      <c r="E14" s="26"/>
      <c r="F14" s="26"/>
      <c r="G14" s="26"/>
      <c r="H14" s="25"/>
      <c r="I14" s="25"/>
      <c r="J14" s="29"/>
      <c r="K14" s="29"/>
      <c r="L14" s="26"/>
      <c r="M14" s="26"/>
      <c r="N14" s="36"/>
      <c r="O14" s="37"/>
      <c r="P14" s="37"/>
      <c r="Q14" s="37"/>
      <c r="R14" s="37"/>
    </row>
    <row r="15" spans="1:18" ht="14.5" x14ac:dyDescent="0.35">
      <c r="A15" s="25"/>
      <c r="B15" s="26"/>
      <c r="C15" s="35"/>
      <c r="D15" s="35"/>
      <c r="E15" s="26"/>
      <c r="F15" s="26"/>
      <c r="G15" s="26"/>
      <c r="H15" s="25"/>
      <c r="I15" s="25"/>
      <c r="J15" s="29"/>
      <c r="K15" s="29"/>
      <c r="L15" s="26"/>
      <c r="M15" s="26"/>
      <c r="N15" s="36"/>
      <c r="O15" s="37"/>
      <c r="P15" s="37"/>
      <c r="Q15" s="37"/>
      <c r="R15" s="37"/>
    </row>
    <row r="16" spans="1:18" ht="15" thickBot="1" x14ac:dyDescent="0.4">
      <c r="A16" s="122"/>
      <c r="B16" s="123" t="s">
        <v>195</v>
      </c>
      <c r="C16" s="124"/>
      <c r="D16" s="124"/>
      <c r="E16" s="125"/>
      <c r="F16" s="125"/>
      <c r="G16" s="125"/>
      <c r="H16" s="122"/>
      <c r="I16" s="122"/>
      <c r="J16" s="126"/>
      <c r="K16" s="126"/>
      <c r="L16" s="125"/>
      <c r="M16" s="125"/>
      <c r="N16" s="125"/>
      <c r="O16" s="127"/>
      <c r="P16" s="127"/>
      <c r="Q16" s="127"/>
      <c r="R16" s="128"/>
    </row>
    <row r="17" spans="1:18" ht="15" thickTop="1" x14ac:dyDescent="0.35">
      <c r="A17" s="10">
        <v>6</v>
      </c>
      <c r="B17" s="11" t="s">
        <v>119</v>
      </c>
      <c r="C17" s="107"/>
      <c r="D17" s="107"/>
      <c r="E17" s="11"/>
      <c r="F17" s="11" t="s">
        <v>109</v>
      </c>
      <c r="G17" s="11" t="s">
        <v>117</v>
      </c>
      <c r="H17" s="10">
        <v>1</v>
      </c>
      <c r="I17" s="10"/>
      <c r="J17" s="14">
        <v>46054</v>
      </c>
      <c r="K17" s="14">
        <v>46418</v>
      </c>
      <c r="L17" s="11" t="s">
        <v>84</v>
      </c>
      <c r="M17" s="11" t="s">
        <v>35</v>
      </c>
      <c r="N17" s="11" t="s">
        <v>145</v>
      </c>
      <c r="O17" s="16"/>
      <c r="P17" s="16"/>
      <c r="Q17" s="16"/>
      <c r="R17" s="16"/>
    </row>
    <row r="18" spans="1:18" ht="14.5" x14ac:dyDescent="0.35">
      <c r="A18" s="17">
        <v>7</v>
      </c>
      <c r="B18" s="11" t="s">
        <v>120</v>
      </c>
      <c r="C18" s="12"/>
      <c r="D18" s="12"/>
      <c r="E18" s="13"/>
      <c r="F18" s="11" t="s">
        <v>109</v>
      </c>
      <c r="G18" s="11" t="s">
        <v>128</v>
      </c>
      <c r="H18" s="10">
        <v>1</v>
      </c>
      <c r="I18" s="10"/>
      <c r="J18" s="14">
        <v>46082</v>
      </c>
      <c r="K18" s="14">
        <v>46446</v>
      </c>
      <c r="L18" s="15" t="s">
        <v>62</v>
      </c>
      <c r="M18" s="15" t="s">
        <v>63</v>
      </c>
      <c r="N18" s="11" t="s">
        <v>145</v>
      </c>
      <c r="O18" s="18"/>
      <c r="P18" s="18"/>
      <c r="Q18" s="18"/>
      <c r="R18" s="18"/>
    </row>
    <row r="19" spans="1:18" ht="14.5" x14ac:dyDescent="0.35">
      <c r="A19" s="38">
        <v>8</v>
      </c>
      <c r="B19" s="11" t="s">
        <v>121</v>
      </c>
      <c r="C19" s="12"/>
      <c r="D19" s="12"/>
      <c r="E19" s="15"/>
      <c r="F19" s="11" t="s">
        <v>109</v>
      </c>
      <c r="G19" s="11" t="s">
        <v>129</v>
      </c>
      <c r="H19" s="10">
        <v>1</v>
      </c>
      <c r="I19" s="10"/>
      <c r="J19" s="14">
        <v>46174</v>
      </c>
      <c r="K19" s="14">
        <v>46538</v>
      </c>
      <c r="L19" s="11" t="s">
        <v>87</v>
      </c>
      <c r="M19" s="11" t="s">
        <v>35</v>
      </c>
      <c r="N19" s="11" t="s">
        <v>145</v>
      </c>
      <c r="O19" s="23"/>
      <c r="P19" s="23"/>
      <c r="Q19" s="23"/>
      <c r="R19" s="18"/>
    </row>
    <row r="20" spans="1:18" ht="14.5" x14ac:dyDescent="0.35">
      <c r="A20" s="25"/>
      <c r="B20" s="39"/>
      <c r="C20" s="32"/>
      <c r="D20" s="32"/>
      <c r="E20" s="8"/>
      <c r="F20" s="26"/>
      <c r="G20" s="26"/>
      <c r="H20" s="25"/>
      <c r="I20" s="25"/>
      <c r="J20" s="29"/>
      <c r="K20" s="29"/>
      <c r="L20" s="26"/>
      <c r="M20" s="26"/>
      <c r="N20" s="26"/>
      <c r="O20" s="30"/>
      <c r="P20" s="30"/>
      <c r="Q20" s="30"/>
      <c r="R20" s="31"/>
    </row>
    <row r="21" spans="1:18" ht="14.5" x14ac:dyDescent="0.35">
      <c r="A21" s="25"/>
      <c r="B21" s="184"/>
      <c r="C21" s="32"/>
      <c r="D21" s="32"/>
      <c r="E21" s="8"/>
      <c r="F21" s="26"/>
      <c r="G21" s="26"/>
      <c r="H21" s="25"/>
      <c r="I21" s="25"/>
      <c r="J21" s="29"/>
      <c r="K21" s="29"/>
      <c r="L21" s="26"/>
      <c r="M21" s="26"/>
      <c r="N21" s="33" t="s">
        <v>50</v>
      </c>
      <c r="O21" s="34">
        <f>SUM(O17:O19)</f>
        <v>0</v>
      </c>
      <c r="P21" s="34">
        <f t="shared" ref="P21:Q21" si="1">SUM(P17:P19)</f>
        <v>0</v>
      </c>
      <c r="Q21" s="34">
        <f t="shared" si="1"/>
        <v>0</v>
      </c>
      <c r="R21" s="37"/>
    </row>
    <row r="22" spans="1:18" ht="14.5" x14ac:dyDescent="0.35">
      <c r="A22" s="40"/>
      <c r="B22" s="80"/>
      <c r="C22" s="32"/>
      <c r="D22" s="32"/>
      <c r="E22" s="8"/>
      <c r="F22" s="81"/>
      <c r="G22" s="81"/>
      <c r="H22" s="82"/>
      <c r="I22" s="82"/>
      <c r="J22" s="83"/>
      <c r="K22" s="83"/>
      <c r="L22" s="81"/>
      <c r="M22" s="81"/>
      <c r="N22" s="33" t="s">
        <v>158</v>
      </c>
      <c r="O22" s="42"/>
      <c r="P22" s="42"/>
      <c r="Q22" s="42"/>
      <c r="R22" s="55"/>
    </row>
    <row r="23" spans="1:18" ht="14.5" x14ac:dyDescent="0.35">
      <c r="A23" s="67"/>
      <c r="B23" s="84"/>
      <c r="C23" s="45"/>
      <c r="D23" s="45"/>
      <c r="E23" s="46"/>
      <c r="F23" s="46"/>
      <c r="G23" s="46"/>
      <c r="H23" s="85"/>
      <c r="I23" s="85"/>
      <c r="J23" s="86"/>
      <c r="K23" s="86"/>
      <c r="L23" s="46"/>
      <c r="M23" s="46"/>
      <c r="N23" s="33" t="s">
        <v>105</v>
      </c>
      <c r="O23" s="42">
        <f>O21+O22</f>
        <v>0</v>
      </c>
      <c r="P23" s="42">
        <f>P21+P22</f>
        <v>0</v>
      </c>
      <c r="Q23" s="42">
        <f>Q21+Q22</f>
        <v>0</v>
      </c>
      <c r="R23" s="55"/>
    </row>
    <row r="24" spans="1:18" ht="14.5" x14ac:dyDescent="0.35">
      <c r="A24" s="50"/>
      <c r="B24" s="51"/>
      <c r="C24" s="52"/>
      <c r="D24" s="52"/>
      <c r="E24" s="51"/>
      <c r="F24" s="51"/>
      <c r="G24" s="51"/>
      <c r="H24" s="50"/>
      <c r="I24" s="50"/>
      <c r="J24" s="53"/>
      <c r="K24" s="53"/>
      <c r="L24" s="51"/>
      <c r="M24" s="51"/>
      <c r="N24" s="54"/>
      <c r="O24" s="55"/>
      <c r="P24" s="55"/>
      <c r="Q24" s="55"/>
      <c r="R24" s="55"/>
    </row>
    <row r="25" spans="1:18" ht="14.5" x14ac:dyDescent="0.35">
      <c r="A25" s="67"/>
      <c r="B25" s="84"/>
      <c r="C25" s="45"/>
      <c r="D25" s="45"/>
      <c r="E25" s="51"/>
      <c r="F25" s="46"/>
      <c r="G25" s="46"/>
      <c r="H25" s="85"/>
      <c r="I25" s="85"/>
      <c r="J25" s="86"/>
      <c r="K25" s="86"/>
      <c r="L25" s="46"/>
      <c r="M25" s="46"/>
      <c r="N25" s="46"/>
      <c r="O25" s="87"/>
      <c r="P25" s="87"/>
      <c r="Q25" s="87"/>
      <c r="R25" s="88"/>
    </row>
    <row r="26" spans="1:18" ht="29.5" thickBot="1" x14ac:dyDescent="0.4">
      <c r="A26" s="122"/>
      <c r="B26" s="129" t="s">
        <v>196</v>
      </c>
      <c r="C26" s="124"/>
      <c r="D26" s="124"/>
      <c r="E26" s="125"/>
      <c r="F26" s="125"/>
      <c r="G26" s="125"/>
      <c r="H26" s="122"/>
      <c r="I26" s="213"/>
      <c r="J26" s="126"/>
      <c r="K26" s="126"/>
      <c r="L26" s="125"/>
      <c r="M26" s="125"/>
      <c r="N26" s="125"/>
      <c r="O26" s="127"/>
      <c r="P26" s="127"/>
      <c r="Q26" s="127"/>
      <c r="R26" s="128"/>
    </row>
    <row r="27" spans="1:18" ht="15" thickTop="1" x14ac:dyDescent="0.35">
      <c r="A27" s="10">
        <v>9</v>
      </c>
      <c r="B27" s="11" t="s">
        <v>122</v>
      </c>
      <c r="C27" s="107"/>
      <c r="D27" s="107"/>
      <c r="E27" s="11"/>
      <c r="F27" s="11" t="s">
        <v>109</v>
      </c>
      <c r="G27" s="11" t="s">
        <v>128</v>
      </c>
      <c r="H27" s="10">
        <v>1</v>
      </c>
      <c r="I27" s="10"/>
      <c r="J27" s="14">
        <v>46023</v>
      </c>
      <c r="K27" s="14">
        <v>46387</v>
      </c>
      <c r="L27" s="11" t="s">
        <v>84</v>
      </c>
      <c r="M27" s="11" t="s">
        <v>86</v>
      </c>
      <c r="N27" s="11" t="s">
        <v>145</v>
      </c>
      <c r="O27" s="16"/>
      <c r="P27" s="16"/>
      <c r="Q27" s="16"/>
      <c r="R27" s="16"/>
    </row>
    <row r="28" spans="1:18" ht="14.5" x14ac:dyDescent="0.35">
      <c r="A28" s="10">
        <v>10</v>
      </c>
      <c r="B28" s="11" t="s">
        <v>123</v>
      </c>
      <c r="C28" s="59"/>
      <c r="D28" s="59"/>
      <c r="E28" s="62"/>
      <c r="F28" s="11" t="s">
        <v>109</v>
      </c>
      <c r="G28" s="11" t="s">
        <v>129</v>
      </c>
      <c r="H28" s="10">
        <v>1</v>
      </c>
      <c r="I28" s="10"/>
      <c r="J28" s="14">
        <v>46023</v>
      </c>
      <c r="K28" s="14">
        <v>46387</v>
      </c>
      <c r="L28" s="11" t="s">
        <v>84</v>
      </c>
      <c r="M28" s="60" t="s">
        <v>35</v>
      </c>
      <c r="N28" s="11" t="s">
        <v>145</v>
      </c>
      <c r="O28" s="63"/>
      <c r="P28" s="63"/>
      <c r="Q28" s="63"/>
      <c r="R28" s="16"/>
    </row>
    <row r="29" spans="1:18" ht="14.5" x14ac:dyDescent="0.35">
      <c r="A29" s="61">
        <v>11</v>
      </c>
      <c r="B29" s="11" t="s">
        <v>124</v>
      </c>
      <c r="C29" s="59"/>
      <c r="D29" s="59"/>
      <c r="E29" s="60"/>
      <c r="F29" s="11" t="s">
        <v>109</v>
      </c>
      <c r="G29" s="11" t="s">
        <v>115</v>
      </c>
      <c r="H29" s="10">
        <v>1</v>
      </c>
      <c r="I29" s="10"/>
      <c r="J29" s="14">
        <v>46023</v>
      </c>
      <c r="K29" s="14">
        <v>46387</v>
      </c>
      <c r="L29" s="60" t="s">
        <v>62</v>
      </c>
      <c r="M29" s="11" t="s">
        <v>86</v>
      </c>
      <c r="N29" s="11" t="s">
        <v>145</v>
      </c>
      <c r="O29" s="64"/>
      <c r="P29" s="64"/>
      <c r="Q29" s="64"/>
      <c r="R29" s="16"/>
    </row>
    <row r="30" spans="1:18" ht="14.5" x14ac:dyDescent="0.35">
      <c r="A30" s="50"/>
      <c r="B30" s="183"/>
      <c r="C30" s="45"/>
      <c r="D30" s="45"/>
      <c r="E30" s="46"/>
      <c r="F30" s="50"/>
      <c r="G30" s="51"/>
      <c r="H30" s="50"/>
      <c r="I30" s="50"/>
      <c r="J30" s="53"/>
      <c r="K30" s="53"/>
      <c r="L30" s="50"/>
      <c r="M30" s="51"/>
      <c r="N30" s="51"/>
      <c r="O30" s="57"/>
      <c r="P30" s="57"/>
      <c r="Q30" s="57"/>
      <c r="R30" s="58"/>
    </row>
    <row r="31" spans="1:18" ht="14.5" x14ac:dyDescent="0.35">
      <c r="A31" s="50"/>
      <c r="B31" s="183"/>
      <c r="C31" s="45"/>
      <c r="D31" s="45"/>
      <c r="E31" s="46"/>
      <c r="F31" s="50"/>
      <c r="G31" s="51"/>
      <c r="H31" s="50"/>
      <c r="I31" s="50"/>
      <c r="J31" s="53"/>
      <c r="K31" s="53"/>
      <c r="L31" s="50"/>
      <c r="M31" s="51"/>
      <c r="N31" s="66" t="s">
        <v>50</v>
      </c>
      <c r="O31" s="42">
        <f>SUM(O27:O29)</f>
        <v>0</v>
      </c>
      <c r="P31" s="42">
        <f t="shared" ref="P31:Q31" si="2">SUM(P27:P29)</f>
        <v>0</v>
      </c>
      <c r="Q31" s="42">
        <f t="shared" si="2"/>
        <v>0</v>
      </c>
      <c r="R31" s="55"/>
    </row>
    <row r="32" spans="1:18" ht="14.5" x14ac:dyDescent="0.35">
      <c r="A32" s="67"/>
      <c r="B32" s="183"/>
      <c r="C32" s="32"/>
      <c r="D32" s="32"/>
      <c r="E32" s="8"/>
      <c r="F32" s="89"/>
      <c r="G32" s="80"/>
      <c r="H32" s="82"/>
      <c r="I32" s="82"/>
      <c r="J32" s="83"/>
      <c r="K32" s="83"/>
      <c r="L32" s="89"/>
      <c r="M32" s="80"/>
      <c r="N32" s="33" t="s">
        <v>158</v>
      </c>
      <c r="O32" s="42"/>
      <c r="P32" s="42"/>
      <c r="Q32" s="42"/>
      <c r="R32" s="55"/>
    </row>
    <row r="33" spans="1:18" ht="14.5" x14ac:dyDescent="0.35">
      <c r="A33" s="67"/>
      <c r="B33" s="84"/>
      <c r="C33" s="45"/>
      <c r="D33" s="45"/>
      <c r="E33" s="46"/>
      <c r="F33" s="90"/>
      <c r="G33" s="46"/>
      <c r="H33" s="85"/>
      <c r="I33" s="85"/>
      <c r="J33" s="86"/>
      <c r="K33" s="86"/>
      <c r="L33" s="90"/>
      <c r="M33" s="46"/>
      <c r="N33" s="33" t="s">
        <v>96</v>
      </c>
      <c r="O33" s="42">
        <f>O31+O32</f>
        <v>0</v>
      </c>
      <c r="P33" s="42">
        <f>P31+P32</f>
        <v>0</v>
      </c>
      <c r="Q33" s="42">
        <f>Q31+Q32</f>
        <v>0</v>
      </c>
      <c r="R33" s="55"/>
    </row>
    <row r="34" spans="1:18" ht="14.5" x14ac:dyDescent="0.35">
      <c r="A34" s="67"/>
      <c r="B34" s="91"/>
      <c r="C34" s="45"/>
      <c r="D34" s="45"/>
      <c r="E34" s="51"/>
      <c r="F34" s="73"/>
      <c r="G34" s="92"/>
      <c r="H34" s="93"/>
      <c r="I34" s="93"/>
      <c r="J34" s="74"/>
      <c r="K34" s="74"/>
      <c r="L34" s="73"/>
      <c r="M34" s="75"/>
      <c r="N34" s="75"/>
      <c r="O34" s="87"/>
      <c r="P34" s="87"/>
      <c r="Q34" s="87"/>
      <c r="R34" s="88"/>
    </row>
    <row r="35" spans="1:18" ht="14.5" x14ac:dyDescent="0.35">
      <c r="A35" s="67"/>
      <c r="B35" s="76"/>
      <c r="C35" s="45"/>
      <c r="D35" s="45"/>
      <c r="E35" s="51"/>
      <c r="F35" s="77"/>
      <c r="G35" s="76"/>
      <c r="H35" s="78"/>
      <c r="I35" s="78"/>
      <c r="J35" s="79"/>
      <c r="K35" s="79"/>
      <c r="L35" s="77"/>
      <c r="M35" s="76"/>
      <c r="N35" s="46"/>
      <c r="O35" s="87"/>
      <c r="P35" s="87"/>
      <c r="Q35" s="87"/>
      <c r="R35" s="88"/>
    </row>
    <row r="36" spans="1:18" ht="15" thickBot="1" x14ac:dyDescent="0.4">
      <c r="A36" s="122"/>
      <c r="B36" s="123" t="s">
        <v>197</v>
      </c>
      <c r="C36" s="124"/>
      <c r="D36" s="124"/>
      <c r="E36" s="125"/>
      <c r="F36" s="122"/>
      <c r="G36" s="125"/>
      <c r="H36" s="122"/>
      <c r="I36" s="213"/>
      <c r="J36" s="126"/>
      <c r="K36" s="126"/>
      <c r="L36" s="122"/>
      <c r="M36" s="125"/>
      <c r="N36" s="125"/>
      <c r="O36" s="127"/>
      <c r="P36" s="127"/>
      <c r="Q36" s="127"/>
      <c r="R36" s="128"/>
    </row>
    <row r="37" spans="1:18" ht="15" thickTop="1" x14ac:dyDescent="0.35">
      <c r="A37" s="10">
        <v>12</v>
      </c>
      <c r="B37" s="11" t="s">
        <v>125</v>
      </c>
      <c r="C37" s="107"/>
      <c r="D37" s="107"/>
      <c r="E37" s="11"/>
      <c r="F37" s="11" t="s">
        <v>109</v>
      </c>
      <c r="G37" s="11" t="s">
        <v>117</v>
      </c>
      <c r="H37" s="10">
        <v>1</v>
      </c>
      <c r="I37" s="10"/>
      <c r="J37" s="14">
        <v>46082</v>
      </c>
      <c r="K37" s="14">
        <v>46446</v>
      </c>
      <c r="L37" s="10" t="s">
        <v>84</v>
      </c>
      <c r="M37" s="11" t="s">
        <v>86</v>
      </c>
      <c r="N37" s="11" t="s">
        <v>145</v>
      </c>
      <c r="O37" s="16"/>
      <c r="P37" s="16"/>
      <c r="Q37" s="16"/>
      <c r="R37" s="16"/>
    </row>
    <row r="38" spans="1:18" ht="14.5" x14ac:dyDescent="0.35">
      <c r="A38" s="10">
        <v>13</v>
      </c>
      <c r="B38" s="11" t="s">
        <v>126</v>
      </c>
      <c r="C38" s="59"/>
      <c r="D38" s="59"/>
      <c r="E38" s="62"/>
      <c r="F38" s="11" t="s">
        <v>109</v>
      </c>
      <c r="G38" s="11" t="s">
        <v>184</v>
      </c>
      <c r="H38" s="10">
        <v>1</v>
      </c>
      <c r="I38" s="10"/>
      <c r="J38" s="14">
        <v>46174</v>
      </c>
      <c r="K38" s="14">
        <v>46538</v>
      </c>
      <c r="L38" s="10" t="s">
        <v>84</v>
      </c>
      <c r="M38" s="11" t="s">
        <v>86</v>
      </c>
      <c r="N38" s="11" t="s">
        <v>145</v>
      </c>
      <c r="O38" s="63"/>
      <c r="P38" s="63"/>
      <c r="Q38" s="63"/>
      <c r="R38" s="23"/>
    </row>
    <row r="39" spans="1:18" ht="14.5" x14ac:dyDescent="0.35">
      <c r="A39" s="10">
        <v>14</v>
      </c>
      <c r="B39" s="11" t="s">
        <v>127</v>
      </c>
      <c r="C39" s="59"/>
      <c r="D39" s="59"/>
      <c r="E39" s="60"/>
      <c r="F39" s="11" t="s">
        <v>109</v>
      </c>
      <c r="G39" s="11" t="s">
        <v>115</v>
      </c>
      <c r="H39" s="10">
        <v>1</v>
      </c>
      <c r="I39" s="10"/>
      <c r="J39" s="14">
        <v>46204</v>
      </c>
      <c r="K39" s="14">
        <v>46568</v>
      </c>
      <c r="L39" s="10" t="s">
        <v>100</v>
      </c>
      <c r="M39" s="11" t="s">
        <v>86</v>
      </c>
      <c r="N39" s="11" t="s">
        <v>145</v>
      </c>
      <c r="O39" s="64"/>
      <c r="P39" s="64"/>
      <c r="Q39" s="64"/>
      <c r="R39" s="23"/>
    </row>
    <row r="40" spans="1:18" ht="14.5" x14ac:dyDescent="0.35">
      <c r="A40" s="50"/>
      <c r="B40" s="65"/>
      <c r="C40" s="45"/>
      <c r="D40" s="45"/>
      <c r="E40" s="46"/>
      <c r="F40" s="50"/>
      <c r="G40" s="51"/>
      <c r="H40" s="50"/>
      <c r="I40" s="50"/>
      <c r="J40" s="53"/>
      <c r="K40" s="53"/>
      <c r="L40" s="50"/>
      <c r="M40" s="51"/>
      <c r="N40" s="51"/>
      <c r="O40" s="57"/>
      <c r="P40" s="57"/>
      <c r="Q40" s="57"/>
      <c r="R40" s="58"/>
    </row>
    <row r="41" spans="1:18" ht="14.5" x14ac:dyDescent="0.35">
      <c r="A41" s="50"/>
      <c r="B41" s="24"/>
      <c r="C41" s="45"/>
      <c r="D41" s="45"/>
      <c r="E41" s="46"/>
      <c r="F41" s="50"/>
      <c r="G41" s="51"/>
      <c r="H41" s="50"/>
      <c r="I41" s="50"/>
      <c r="J41" s="53"/>
      <c r="K41" s="53"/>
      <c r="L41" s="50"/>
      <c r="M41" s="51"/>
      <c r="N41" s="41" t="s">
        <v>50</v>
      </c>
      <c r="O41" s="42">
        <f>SUM(O37:O39)</f>
        <v>0</v>
      </c>
      <c r="P41" s="42">
        <f>SUM(P37:P39)</f>
        <v>0</v>
      </c>
      <c r="Q41" s="42">
        <f>SUM(Q37:Q39)</f>
        <v>0</v>
      </c>
      <c r="R41" s="55"/>
    </row>
    <row r="42" spans="1:18" ht="14.5" x14ac:dyDescent="0.35">
      <c r="A42" s="67"/>
      <c r="B42" s="80"/>
      <c r="C42" s="32"/>
      <c r="D42" s="32"/>
      <c r="E42" s="8"/>
      <c r="F42" s="89"/>
      <c r="G42" s="80"/>
      <c r="H42" s="82"/>
      <c r="I42" s="82"/>
      <c r="J42" s="83"/>
      <c r="K42" s="83"/>
      <c r="L42" s="89"/>
      <c r="M42" s="80"/>
      <c r="N42" s="33" t="s">
        <v>158</v>
      </c>
      <c r="O42" s="42"/>
      <c r="P42" s="42"/>
      <c r="Q42" s="42"/>
      <c r="R42" s="55"/>
    </row>
    <row r="43" spans="1:18" ht="14.5" x14ac:dyDescent="0.35">
      <c r="A43" s="67"/>
      <c r="B43" s="84"/>
      <c r="C43" s="45"/>
      <c r="D43" s="45"/>
      <c r="E43" s="46"/>
      <c r="F43" s="90"/>
      <c r="G43" s="46"/>
      <c r="H43" s="85"/>
      <c r="I43" s="85"/>
      <c r="J43" s="86"/>
      <c r="K43" s="86"/>
      <c r="L43" s="90"/>
      <c r="M43" s="46"/>
      <c r="N43" s="33" t="s">
        <v>106</v>
      </c>
      <c r="O43" s="42">
        <f>O41+O42</f>
        <v>0</v>
      </c>
      <c r="P43" s="42">
        <f>P41+P42</f>
        <v>0</v>
      </c>
      <c r="Q43" s="42">
        <f>Q41+Q42</f>
        <v>0</v>
      </c>
      <c r="R43" s="55"/>
    </row>
    <row r="44" spans="1:18" ht="15" thickBot="1" x14ac:dyDescent="0.4">
      <c r="A44" s="43"/>
      <c r="B44" s="44"/>
      <c r="C44" s="69"/>
      <c r="D44" s="69"/>
      <c r="E44" s="70"/>
      <c r="F44" s="68"/>
      <c r="G44" s="47"/>
      <c r="H44" s="48"/>
      <c r="I44" s="48"/>
      <c r="J44" s="49"/>
      <c r="K44" s="49"/>
      <c r="L44" s="68"/>
      <c r="M44" s="47"/>
      <c r="N44" s="96"/>
      <c r="O44" s="97"/>
      <c r="P44" s="97"/>
      <c r="Q44" s="97"/>
      <c r="R44" s="56"/>
    </row>
    <row r="45" spans="1:18" ht="14.5" x14ac:dyDescent="0.35">
      <c r="A45" s="43"/>
      <c r="B45" s="44"/>
      <c r="C45" s="71"/>
      <c r="D45" s="71"/>
      <c r="E45" s="46"/>
      <c r="F45" s="68"/>
      <c r="G45" s="47"/>
      <c r="H45" s="48"/>
      <c r="I45" s="48"/>
      <c r="J45" s="49"/>
      <c r="K45" s="49"/>
      <c r="L45" s="68"/>
      <c r="M45" s="94"/>
      <c r="N45" s="110" t="s">
        <v>101</v>
      </c>
      <c r="O45" s="111">
        <f>O13</f>
        <v>0</v>
      </c>
      <c r="P45" s="111">
        <f>P13</f>
        <v>0</v>
      </c>
      <c r="Q45" s="112">
        <f>Q13</f>
        <v>0</v>
      </c>
      <c r="R45" s="95"/>
    </row>
    <row r="46" spans="1:18" ht="14.5" x14ac:dyDescent="0.35">
      <c r="A46" s="43"/>
      <c r="B46" s="44"/>
      <c r="C46" s="71"/>
      <c r="D46" s="71"/>
      <c r="E46" s="46"/>
      <c r="F46" s="68"/>
      <c r="G46" s="47"/>
      <c r="H46" s="48"/>
      <c r="I46" s="48"/>
      <c r="J46" s="49"/>
      <c r="K46" s="49"/>
      <c r="L46" s="68"/>
      <c r="M46" s="94"/>
      <c r="N46" s="113" t="s">
        <v>102</v>
      </c>
      <c r="O46" s="108">
        <f>O23</f>
        <v>0</v>
      </c>
      <c r="P46" s="108">
        <f>P23</f>
        <v>0</v>
      </c>
      <c r="Q46" s="114">
        <f>Q23</f>
        <v>0</v>
      </c>
      <c r="R46" s="95"/>
    </row>
    <row r="47" spans="1:18" ht="14.5" x14ac:dyDescent="0.35">
      <c r="A47" s="43"/>
      <c r="B47" s="44"/>
      <c r="C47" s="69"/>
      <c r="D47" s="69"/>
      <c r="E47" s="70"/>
      <c r="F47" s="68"/>
      <c r="G47" s="47"/>
      <c r="H47" s="48"/>
      <c r="I47" s="48"/>
      <c r="J47" s="49"/>
      <c r="K47" s="49"/>
      <c r="L47" s="68"/>
      <c r="M47" s="94"/>
      <c r="N47" s="113" t="s">
        <v>103</v>
      </c>
      <c r="O47" s="108">
        <f>O33</f>
        <v>0</v>
      </c>
      <c r="P47" s="108">
        <f>P33</f>
        <v>0</v>
      </c>
      <c r="Q47" s="114">
        <f>Q33</f>
        <v>0</v>
      </c>
      <c r="R47" s="95"/>
    </row>
    <row r="48" spans="1:18" ht="15" thickBot="1" x14ac:dyDescent="0.4">
      <c r="A48" s="43"/>
      <c r="B48" s="44"/>
      <c r="C48" s="69"/>
      <c r="D48" s="69"/>
      <c r="E48" s="70"/>
      <c r="F48" s="68"/>
      <c r="G48" s="47"/>
      <c r="H48" s="48"/>
      <c r="I48" s="48"/>
      <c r="J48" s="49"/>
      <c r="K48" s="49"/>
      <c r="L48" s="68"/>
      <c r="M48" s="94"/>
      <c r="N48" s="115" t="s">
        <v>104</v>
      </c>
      <c r="O48" s="109">
        <f>O43</f>
        <v>0</v>
      </c>
      <c r="P48" s="109">
        <f>P43</f>
        <v>0</v>
      </c>
      <c r="Q48" s="116">
        <f>Q43</f>
        <v>0</v>
      </c>
      <c r="R48" s="95"/>
    </row>
    <row r="49" spans="1:18" ht="15.5" thickTop="1" thickBot="1" x14ac:dyDescent="0.4">
      <c r="A49" s="43"/>
      <c r="B49" s="44"/>
      <c r="C49" s="9"/>
      <c r="D49" s="9"/>
      <c r="E49" s="72"/>
      <c r="F49" s="68"/>
      <c r="G49" s="47"/>
      <c r="H49" s="48"/>
      <c r="I49" s="48"/>
      <c r="J49" s="49"/>
      <c r="K49" s="49"/>
      <c r="L49" s="68"/>
      <c r="M49" s="94"/>
      <c r="N49" s="117" t="s">
        <v>95</v>
      </c>
      <c r="O49" s="118">
        <f>SUM(O45:O48)</f>
        <v>0</v>
      </c>
      <c r="P49" s="118">
        <f>SUM(P45:P48)</f>
        <v>0</v>
      </c>
      <c r="Q49" s="119">
        <f>SUM(Q45:Q48)</f>
        <v>0</v>
      </c>
      <c r="R49" s="95"/>
    </row>
    <row r="54" spans="1:18" ht="14.5" x14ac:dyDescent="0.35">
      <c r="B54" s="214"/>
    </row>
    <row r="55" spans="1:18" x14ac:dyDescent="0.3">
      <c r="A55" s="201"/>
    </row>
    <row r="57" spans="1:18" x14ac:dyDescent="0.3">
      <c r="A57" s="201"/>
    </row>
    <row r="59" spans="1:18" x14ac:dyDescent="0.3">
      <c r="A59" s="201"/>
    </row>
  </sheetData>
  <mergeCells count="1">
    <mergeCell ref="B2:H2"/>
  </mergeCells>
  <dataValidations count="3">
    <dataValidation type="list" allowBlank="1" showInputMessage="1" showErrorMessage="1" sqref="R5:R9 R17:R19 R27:R29 R37:R39" xr:uid="{00000000-0002-0000-0200-000000000000}">
      <formula1>"Publisher License Agreement Required, NO Publisher License Agreement, Click-thru Agreement Only"</formula1>
    </dataValidation>
    <dataValidation type="list" allowBlank="1" showInputMessage="1" showErrorMessage="1" sqref="C5:C51" xr:uid="{00000000-0002-0000-0200-000001000000}">
      <formula1>"Yes,No"</formula1>
    </dataValidation>
    <dataValidation type="list" allowBlank="1" showInputMessage="1" showErrorMessage="1" sqref="D5:D51" xr:uid="{00000000-0002-0000-0200-000002000000}">
      <formula1>"Yes (See Notes),No"</formula1>
    </dataValidation>
  </dataValidations>
  <pageMargins left="0.25" right="0.25" top="0.5" bottom="0.5" header="0.25" footer="0.25"/>
  <pageSetup scale="50" fitToHeight="0" orientation="landscape" r:id="rId1"/>
  <headerFooter>
    <oddHeader>&amp;A</oddHeader>
    <oddFooter>&amp;L&amp;D&amp;C&amp;F&amp;RPage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J.1 - Price Summary</vt:lpstr>
      <vt:lpstr>J.2 - Serials Checklist</vt:lpstr>
      <vt:lpstr>J.3 - Title List</vt:lpstr>
      <vt:lpstr>'J.3 - Title List'!Print_Area</vt:lpstr>
      <vt:lpstr>'J.1 - Price Summary'!Print_Titles</vt:lpstr>
      <vt:lpstr>'J.2 - Serials Checklist'!Print_Titles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Joan Fitts</dc:creator>
  <dc:description>AHTV</dc:description>
  <cp:lastModifiedBy>Eckelberry, Sara R</cp:lastModifiedBy>
  <cp:lastPrinted>2018-04-18T14:48:46Z</cp:lastPrinted>
  <dcterms:created xsi:type="dcterms:W3CDTF">2015-02-09T08:59:30Z</dcterms:created>
  <dcterms:modified xsi:type="dcterms:W3CDTF">2025-09-04T13:42:18Z</dcterms:modified>
</cp:coreProperties>
</file>